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00 起債担当\600 その他調査\04 財政状況資料集\R080818【92〆切】【県市町村課：財政状況資料集】【総務省財務調査課】令和６年度財政状況資料集の作成について（2回目・地方公会計関係）\"/>
    </mc:Choice>
  </mc:AlternateContent>
  <xr:revisionPtr revIDLastSave="0" documentId="13_ncr:1_{BFE5041D-009D-4A31-9C20-AF7467056152}" xr6:coauthVersionLast="47" xr6:coauthVersionMax="47" xr10:uidLastSave="{00000000-0000-0000-0000-000000000000}"/>
  <bookViews>
    <workbookView xWindow="-120" yWindow="-120" windowWidth="20730" windowHeight="11040" firstSheet="13" activeTab="13" xr2:uid="{00000000-000D-0000-FFFF-FFFF00000000}"/>
  </bookViews>
  <sheets>
    <sheet name="総括表" sheetId="20" r:id="rId1"/>
    <sheet name="普通会計の状況" sheetId="21" r:id="rId2"/>
    <sheet name="各会計、関係団体の財政状況及び健全化判断比率" sheetId="22" r:id="rId3"/>
    <sheet name="財政比較分析表" sheetId="23" r:id="rId4"/>
    <sheet name="経常経費分析表（経常収支比率の分析）" sheetId="24" r:id="rId5"/>
    <sheet name="経常経費分析表（人件費・公債費・普通建設事業費の分析）" sheetId="25" r:id="rId6"/>
    <sheet name="性質別歳出決算分析表（住民一人当たりのコスト）" sheetId="26" r:id="rId7"/>
    <sheet name="目的別歳出決算分析表（住民一人当たりのコスト）" sheetId="27" r:id="rId8"/>
    <sheet name="実質収支比率等に係る経年分析" sheetId="28" r:id="rId9"/>
    <sheet name="連結実質赤字比率に係る赤字・黒字の構成分析" sheetId="29" r:id="rId10"/>
    <sheet name="実質公債費比率（分子）の構造" sheetId="30" r:id="rId11"/>
    <sheet name="将来負担比率（分子）の構造" sheetId="31" r:id="rId12"/>
    <sheet name="基金残高に係る経年分析" sheetId="32"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20" l="1"/>
  <c r="CQ43" i="20"/>
  <c r="CO43" i="20" s="1"/>
  <c r="BY43" i="20"/>
  <c r="BW43" i="20" s="1"/>
  <c r="BE43" i="20"/>
  <c r="AM43" i="20"/>
  <c r="U43" i="20"/>
  <c r="E43" i="20"/>
  <c r="C43" i="20" s="1"/>
  <c r="DG42" i="20"/>
  <c r="CQ42" i="20"/>
  <c r="CO42" i="20" s="1"/>
  <c r="BY42" i="20"/>
  <c r="BW42" i="20"/>
  <c r="BE42" i="20"/>
  <c r="AM42" i="20"/>
  <c r="U42" i="20"/>
  <c r="E42" i="20"/>
  <c r="C42" i="20"/>
  <c r="DG41" i="20"/>
  <c r="CQ41" i="20"/>
  <c r="CO41" i="20"/>
  <c r="BY41" i="20"/>
  <c r="BW41" i="20" s="1"/>
  <c r="BE41" i="20"/>
  <c r="AM41" i="20"/>
  <c r="U41" i="20"/>
  <c r="E41" i="20"/>
  <c r="C41" i="20"/>
  <c r="DG40" i="20"/>
  <c r="CQ40" i="20"/>
  <c r="CO40" i="20" s="1"/>
  <c r="BY40" i="20"/>
  <c r="BW40" i="20" s="1"/>
  <c r="BE40" i="20"/>
  <c r="AM40" i="20"/>
  <c r="U40" i="20"/>
  <c r="E40" i="20"/>
  <c r="C40" i="20"/>
  <c r="DG39" i="20"/>
  <c r="CQ39" i="20"/>
  <c r="CO39" i="20" s="1"/>
  <c r="BY39" i="20"/>
  <c r="BE39" i="20"/>
  <c r="AM39" i="20"/>
  <c r="U39" i="20"/>
  <c r="E39" i="20"/>
  <c r="C39" i="20" s="1"/>
  <c r="DG38" i="20"/>
  <c r="CQ38" i="20"/>
  <c r="CO38" i="20" s="1"/>
  <c r="BY38" i="20"/>
  <c r="BE38" i="20"/>
  <c r="AM38" i="20"/>
  <c r="U38" i="20"/>
  <c r="E38" i="20"/>
  <c r="C38" i="20"/>
  <c r="DG37" i="20"/>
  <c r="CQ37" i="20"/>
  <c r="CO37" i="20"/>
  <c r="BY37" i="20"/>
  <c r="BE37" i="20"/>
  <c r="AM37" i="20"/>
  <c r="U37" i="20"/>
  <c r="E37" i="20"/>
  <c r="C37" i="20"/>
  <c r="DG36" i="20"/>
  <c r="CQ36" i="20"/>
  <c r="CO36" i="20" s="1"/>
  <c r="BY36" i="20"/>
  <c r="BE36" i="20"/>
  <c r="AM36" i="20"/>
  <c r="W36" i="20"/>
  <c r="E36" i="20"/>
  <c r="C36" i="20" s="1"/>
  <c r="DG35" i="20"/>
  <c r="CQ35" i="20"/>
  <c r="BY35" i="20"/>
  <c r="BE35" i="20"/>
  <c r="AO35" i="20"/>
  <c r="W35" i="20"/>
  <c r="E35" i="20"/>
  <c r="C35" i="20" s="1"/>
  <c r="DG34" i="20"/>
  <c r="CQ34" i="20"/>
  <c r="BY34" i="20"/>
  <c r="BE34" i="20"/>
  <c r="AO34" i="20"/>
  <c r="W34" i="20"/>
  <c r="E34" i="20"/>
  <c r="C34" i="20" s="1"/>
  <c r="U34" i="20" l="1"/>
  <c r="BW34" i="20" s="1"/>
  <c r="BW35" i="20" s="1"/>
  <c r="BW36" i="20" s="1"/>
  <c r="BW37" i="20" s="1"/>
  <c r="BW38" i="20" s="1"/>
  <c r="BW39" i="20" s="1"/>
  <c r="U35" i="20"/>
  <c r="U36" i="20" s="1"/>
  <c r="AM34" i="20"/>
  <c r="AM35" i="20" s="1"/>
  <c r="CO34" i="20" l="1"/>
  <c r="CO35" i="20" s="1"/>
</calcChain>
</file>

<file path=xl/sharedStrings.xml><?xml version="1.0" encoding="utf-8"?>
<sst xmlns="http://schemas.openxmlformats.org/spreadsheetml/2006/main" count="1023" uniqueCount="547">
  <si>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</si>
  <si>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</si>
  <si>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</si>
  <si>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</si>
  <si>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</si>
  <si>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</si>
  <si>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</si>
  <si>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</si>
  <si>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</si>
  <si>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</si>
  <si>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</si>
  <si>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</si>
  <si>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</si>
  <si>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</si>
  <si>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</si>
  <si>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本市の令和6年度における将来負担比率は、昨年度から皆増したものの、類似団体平均値を下回っている。また、実質公債費比率8.3%（対類似団体比△0.4%）、は普通交付税額の増加等により0.1%改善し、昨年度に引き続き、類似団体内平均値を下回った。
　いずれの数値も、矢板市としては改善傾向ではあるが、今後も、矢板東小学校の整備などの大型建設事業を控えており、地方債現在高及び元利償還金が増加する可能性があることを考慮すると、将来負担及び実質公債費比率の推移については今後も注視し、事業の平準化など計画的に事業を実施する必要がある。</t>
    <rPh sb="21" eb="24">
      <t>サクネンド</t>
    </rPh>
    <rPh sb="26" eb="27">
      <t>ミンナ</t>
    </rPh>
    <rPh sb="27" eb="28">
      <t>ゾウ</t>
    </rPh>
    <rPh sb="99" eb="102">
      <t>サクネンド</t>
    </rPh>
    <rPh sb="103" eb="104">
      <t>ヒ</t>
    </rPh>
    <rPh sb="105" eb="106">
      <t>ツヅ</t>
    </rPh>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</si>
  <si>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</si>
  <si>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</si>
  <si>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</si>
  <si>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</si>
  <si>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Ⅰ－２</t>
    <phoneticPr fontId="5"/>
  </si>
  <si>
    <t>指定団体等の指定状況</t>
    <phoneticPr fontId="5"/>
  </si>
  <si>
    <t>区分</t>
    <rPh sb="0" eb="2">
      <t>クブン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</si>
  <si>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</si>
  <si>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</si>
  <si>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</si>
  <si>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</si>
  <si>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</si>
  <si>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</si>
  <si>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</si>
  <si>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矢板市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</si>
  <si>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</si>
  <si>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</si>
  <si>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</si>
  <si>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</si>
  <si>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</si>
  <si>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</si>
  <si>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</si>
  <si>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</si>
  <si>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</si>
  <si>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</si>
  <si>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</si>
  <si>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</si>
  <si>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</si>
  <si>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</si>
  <si>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</si>
  <si>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</si>
  <si>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</si>
  <si>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</si>
  <si>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</si>
  <si>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</si>
  <si>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</si>
  <si>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</si>
  <si>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</si>
  <si>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</si>
  <si>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t>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</si>
  <si>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</si>
  <si>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</si>
  <si>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</si>
  <si>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</si>
  <si>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</si>
  <si>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</si>
  <si>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</si>
  <si>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</si>
  <si>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</si>
  <si>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</si>
  <si>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</si>
  <si>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</si>
  <si>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</si>
  <si>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</si>
  <si>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</si>
  <si>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</si>
  <si>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</si>
  <si>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</si>
  <si>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</si>
  <si>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15"/>
  </si>
  <si>
    <t>うち日本人(％)</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</si>
  <si>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</si>
  <si>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</si>
  <si>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</si>
  <si>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</si>
  <si>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</si>
  <si>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</si>
  <si>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</si>
  <si>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</si>
  <si>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</si>
  <si>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</si>
  <si>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</si>
  <si>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</si>
  <si>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</si>
  <si>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</si>
  <si>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</si>
  <si>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</si>
  <si>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</si>
  <si>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</si>
  <si>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</si>
  <si>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</si>
  <si>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</si>
  <si>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</si>
  <si>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</si>
  <si>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</si>
  <si>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</si>
  <si>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</si>
  <si>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</si>
  <si>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</si>
  <si>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</si>
  <si>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</si>
  <si>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</si>
  <si>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</si>
  <si>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</si>
  <si>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</si>
  <si>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</si>
  <si>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</si>
  <si>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</si>
  <si>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</si>
  <si>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</si>
  <si>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</si>
  <si>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</si>
  <si>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</si>
  <si>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</si>
  <si>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</si>
  <si>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</si>
  <si>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</si>
  <si>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</si>
  <si>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</si>
  <si>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</si>
  <si>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</si>
  <si>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</si>
  <si>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</si>
  <si>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</si>
  <si>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</si>
  <si>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</si>
  <si>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</si>
  <si>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</si>
  <si>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</si>
  <si>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</si>
  <si>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栃木県矢板市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</si>
  <si>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</si>
  <si>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</si>
  <si>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</si>
  <si>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</si>
  <si>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</si>
  <si>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</si>
  <si>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</si>
  <si>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</si>
  <si>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</si>
  <si>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</si>
  <si>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</si>
  <si>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</si>
  <si>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</si>
  <si>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</si>
  <si>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</si>
  <si>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</si>
  <si>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</si>
  <si>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</si>
  <si>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</si>
  <si>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</si>
  <si>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</si>
  <si>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</si>
  <si>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</si>
  <si>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</si>
  <si>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</si>
  <si>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</si>
  <si>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</si>
  <si>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</si>
  <si>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</si>
  <si>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</si>
  <si>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</si>
  <si>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</si>
  <si>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</si>
  <si>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</si>
  <si>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</si>
  <si>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</si>
  <si>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</si>
  <si>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</si>
  <si>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</si>
  <si>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</si>
  <si>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</si>
  <si>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</si>
  <si>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</si>
  <si>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</si>
  <si>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</si>
  <si>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</si>
  <si>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</si>
  <si>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</si>
  <si>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</si>
  <si>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</si>
  <si>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</si>
  <si>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</si>
  <si>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</si>
  <si>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</si>
  <si>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</si>
  <si>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</si>
  <si>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</si>
  <si>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</si>
  <si>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</si>
  <si>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</si>
  <si>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</si>
  <si>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</si>
  <si>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</si>
  <si>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</si>
  <si>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</si>
  <si>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</si>
  <si>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</si>
  <si>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</si>
  <si>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</si>
  <si>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</si>
  <si>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</si>
  <si>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</si>
  <si>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</si>
  <si>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</si>
  <si>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</si>
  <si>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</si>
  <si>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</si>
  <si>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</si>
  <si>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</si>
  <si>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</si>
  <si>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</si>
  <si>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</si>
  <si>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</si>
  <si>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</si>
  <si>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</si>
  <si>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</si>
  <si>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</si>
  <si>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</si>
  <si>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</si>
  <si>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</si>
  <si>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</si>
  <si>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</si>
  <si>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</si>
  <si>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</si>
  <si>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</si>
  <si>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</si>
  <si>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</si>
  <si>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</si>
  <si>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</si>
  <si>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</si>
  <si>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</si>
  <si>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</si>
  <si>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</si>
  <si>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</si>
  <si>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</si>
  <si>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</si>
  <si>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</si>
  <si>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</si>
  <si>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</si>
  <si>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</si>
  <si>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</si>
  <si>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</si>
  <si>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</si>
  <si>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</si>
  <si>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</si>
  <si>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</si>
  <si>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</si>
  <si>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</si>
  <si>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</si>
  <si>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</si>
  <si>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</si>
  <si>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</si>
  <si>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</si>
  <si>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</si>
  <si>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</si>
  <si>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</si>
  <si>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</si>
  <si>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</si>
  <si>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</si>
  <si>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</si>
  <si>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</si>
  <si>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</si>
  <si>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</si>
  <si>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</si>
  <si>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</si>
  <si>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</si>
  <si>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</si>
  <si>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</si>
  <si>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</si>
  <si>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</si>
  <si>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</si>
  <si>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</si>
  <si>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</si>
  <si>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</si>
  <si>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</si>
  <si>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</si>
  <si>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栃木県矢板市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</si>
  <si>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</si>
  <si>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</si>
  <si>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</si>
  <si>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</si>
  <si>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</si>
  <si>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</si>
  <si>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</si>
  <si>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</si>
  <si>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</si>
  <si>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</si>
  <si>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</si>
  <si>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</si>
  <si>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</si>
  <si>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</si>
  <si>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</si>
  <si>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</si>
  <si>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</si>
  <si>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</si>
  <si>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</si>
  <si>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</si>
  <si>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ハッピーハイランド矢板排水処理事業特別会計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</si>
  <si>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</si>
  <si>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</si>
  <si>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</si>
  <si>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</si>
  <si>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</si>
  <si>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</si>
  <si>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</si>
  <si>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</si>
  <si>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</si>
  <si>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</si>
  <si>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</si>
  <si>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</si>
  <si>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</si>
  <si>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介護保険特別会計</t>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</si>
  <si>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</si>
  <si>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</si>
  <si>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</si>
  <si>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</si>
  <si>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</si>
  <si>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</si>
  <si>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</si>
  <si>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</si>
  <si>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</si>
  <si>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</si>
  <si>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塩谷広域行政組合　一般会計</t>
    <rPh sb="0" eb="8">
      <t>シオヤコウイキギョウセイクミアイ</t>
    </rPh>
    <rPh sb="9" eb="13">
      <t>イッパンカイケイ</t>
    </rPh>
    <phoneticPr fontId="26"/>
  </si>
  <si>
    <t>塩谷広域行政組合　塩谷地方ふるさと市町村圏基金特別会計</t>
    <rPh sb="0" eb="8">
      <t>シオヤコウイキギョウセイクミアイ</t>
    </rPh>
    <rPh sb="9" eb="13">
      <t>シオヤチホウ</t>
    </rPh>
    <rPh sb="17" eb="20">
      <t>シチョウソン</t>
    </rPh>
    <rPh sb="20" eb="21">
      <t>ケン</t>
    </rPh>
    <rPh sb="21" eb="23">
      <t>キキン</t>
    </rPh>
    <rPh sb="23" eb="27">
      <t>トクベツカイケイ</t>
    </rPh>
    <phoneticPr fontId="26"/>
  </si>
  <si>
    <t>栃木県市町村総合事務組合　一般会計</t>
    <rPh sb="0" eb="3">
      <t>トチギケン</t>
    </rPh>
    <rPh sb="3" eb="6">
      <t>シチョウソン</t>
    </rPh>
    <rPh sb="6" eb="12">
      <t>ソウゴウジムクミアイ</t>
    </rPh>
    <rPh sb="13" eb="17">
      <t>イッパンカイケイ</t>
    </rPh>
    <phoneticPr fontId="26"/>
  </si>
  <si>
    <t>栃木県市町村総合事務組合　特別会計</t>
    <rPh sb="0" eb="3">
      <t>トチギケン</t>
    </rPh>
    <rPh sb="3" eb="6">
      <t>シチョウソン</t>
    </rPh>
    <rPh sb="6" eb="12">
      <t>ソウゴウジムクミアイ</t>
    </rPh>
    <rPh sb="13" eb="15">
      <t>トクベツ</t>
    </rPh>
    <rPh sb="15" eb="17">
      <t>カイケイ</t>
    </rPh>
    <phoneticPr fontId="26"/>
  </si>
  <si>
    <t>栃木県後期高齢者医療広域連合　一般会計</t>
    <rPh sb="0" eb="3">
      <t>トチギケン</t>
    </rPh>
    <rPh sb="3" eb="8">
      <t>コウキコウレイシャ</t>
    </rPh>
    <rPh sb="8" eb="10">
      <t>イリョウ</t>
    </rPh>
    <rPh sb="10" eb="14">
      <t>コウイキレンゴウ</t>
    </rPh>
    <rPh sb="15" eb="19">
      <t>イッパンカイケイ</t>
    </rPh>
    <phoneticPr fontId="26"/>
  </si>
  <si>
    <t>栃木県後期高齢者医療広域連合　後期高齢者医療特別会計</t>
    <rPh sb="0" eb="3">
      <t>トチギケン</t>
    </rPh>
    <rPh sb="3" eb="8">
      <t>コウキコウレイシャ</t>
    </rPh>
    <rPh sb="8" eb="10">
      <t>イリョウ</t>
    </rPh>
    <rPh sb="10" eb="14">
      <t>コウイキレンゴウ</t>
    </rPh>
    <rPh sb="15" eb="20">
      <t>コウキコウレイシャ</t>
    </rPh>
    <rPh sb="20" eb="22">
      <t>イリョウ</t>
    </rPh>
    <rPh sb="22" eb="26">
      <t>トクベツカイケイ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</si>
  <si>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</si>
  <si>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</si>
  <si>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</si>
  <si>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</si>
  <si>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</si>
  <si>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</si>
  <si>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</si>
  <si>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</si>
  <si>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</si>
  <si>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</si>
  <si>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</si>
  <si>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</si>
  <si>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</si>
  <si>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</si>
  <si>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</si>
  <si>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</si>
  <si>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</si>
  <si>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</si>
  <si>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</si>
  <si>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</si>
  <si>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</si>
  <si>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</si>
  <si>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</si>
  <si>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</si>
  <si>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</si>
  <si>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</si>
  <si>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</si>
  <si>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</si>
  <si>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</si>
  <si>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</si>
  <si>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</si>
  <si>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</si>
  <si>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</si>
  <si>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</si>
  <si>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</si>
  <si>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</si>
  <si>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</si>
  <si>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</si>
  <si>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</si>
  <si>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</si>
  <si>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</si>
  <si>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</si>
  <si>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</si>
  <si>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</si>
  <si>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</si>
  <si>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</si>
  <si>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</si>
  <si>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</si>
  <si>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</si>
  <si>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</si>
  <si>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</si>
  <si>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</si>
  <si>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</si>
  <si>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</si>
  <si>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</si>
  <si>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</si>
  <si>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</si>
  <si>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</si>
  <si>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</si>
  <si>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</si>
  <si>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</si>
  <si>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</si>
  <si>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</si>
  <si>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</si>
  <si>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</si>
  <si>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</si>
  <si>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</si>
  <si>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</si>
  <si>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</si>
  <si>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</si>
  <si>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</si>
  <si>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</si>
  <si>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</si>
  <si>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</si>
  <si>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</si>
  <si>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</si>
  <si>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</si>
  <si>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</si>
  <si>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</si>
  <si>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</si>
  <si>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</si>
  <si>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</si>
  <si>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</si>
  <si>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</si>
  <si>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</si>
  <si>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</si>
  <si>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</si>
  <si>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</si>
  <si>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</si>
  <si>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</si>
  <si>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</si>
  <si>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</si>
  <si>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</si>
  <si>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</si>
  <si>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</si>
  <si>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</si>
  <si>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</si>
  <si>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</si>
  <si>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</si>
  <si>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</si>
  <si>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</si>
  <si>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</si>
  <si>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</si>
  <si>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</si>
  <si>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</si>
  <si>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</si>
  <si>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</si>
  <si>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</si>
  <si>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</si>
  <si>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</si>
  <si>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</si>
  <si>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</si>
  <si>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</si>
  <si>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</si>
  <si>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</si>
  <si>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</si>
  <si>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</si>
  <si>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</si>
  <si>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</si>
  <si>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</si>
  <si>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</si>
  <si>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</si>
  <si>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</si>
  <si>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</si>
  <si>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</si>
  <si>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</si>
  <si>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3.00</t>
  </si>
  <si>
    <t>▲ 0.66</t>
  </si>
  <si>
    <t>会計</t>
    <rPh sb="0" eb="2">
      <t>カイケイ</t>
    </rPh>
    <phoneticPr fontId="5"/>
  </si>
  <si>
    <t>水道事業会計</t>
  </si>
  <si>
    <t>一般会計</t>
  </si>
  <si>
    <t>下水道事業会計</t>
  </si>
  <si>
    <t>介護保険特別会計</t>
  </si>
  <si>
    <t>国民健康保険特別会計</t>
  </si>
  <si>
    <t>後期高齢者医療特別会計</t>
  </si>
  <si>
    <t>ハッピーハイランド矢板排水処理事業特別会計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</si>
  <si>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</si>
  <si>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</si>
  <si>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</si>
  <si>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</si>
  <si>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</si>
  <si>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</si>
  <si>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</si>
  <si>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</si>
  <si>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</si>
  <si>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</si>
  <si>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</si>
  <si>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</si>
  <si>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</si>
  <si>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</si>
  <si>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</si>
  <si>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</si>
  <si>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</si>
  <si>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</si>
  <si>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</si>
  <si>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</si>
  <si>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</si>
  <si>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</si>
  <si>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</si>
  <si>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</si>
  <si>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</si>
  <si>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</si>
  <si>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</si>
  <si>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</si>
  <si>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</si>
  <si>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</si>
  <si>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</si>
  <si>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</si>
  <si>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</si>
  <si>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</si>
  <si>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</si>
  <si>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</si>
  <si>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</si>
  <si>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</si>
  <si>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</si>
  <si>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</si>
  <si>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</si>
  <si>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</si>
  <si>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</si>
  <si>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</si>
  <si>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</si>
  <si>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</si>
  <si>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基金残高合計</t>
    <rPh sb="0" eb="2">
      <t>キキン</t>
    </rPh>
    <rPh sb="2" eb="4">
      <t>ザンダカ</t>
    </rPh>
    <rPh sb="4" eb="6">
      <t>ゴウケイ</t>
    </rPh>
    <phoneticPr fontId="5"/>
  </si>
  <si>
    <t>　本市の令和6年度における将来負担比率は、充当可能財源等が減少したことにより、前年度から皆増し、1.4.%（対類似団体比△14.7%）となった。今後、東小学校整備及び公共施設の長寿命化・更新などの大型公共事業等を予定しているため、引き続き、事業の平準化を図るとともに将来負担の推移についても注視する必要がある。
　一方、令和6年度における有形固定資産減価償却率は、維持補修関連工事が中心であったことから、令和5年度から1.0%悪化した。類似団体内平均値に近づいたものの、未だ上回っている状況が続いているため、今後より一層計画的に施設更新等のマネジメントを進めていく必要がある。</t>
    <rPh sb="21" eb="23">
      <t>ジュウトウ</t>
    </rPh>
    <rPh sb="23" eb="25">
      <t>カノウ</t>
    </rPh>
    <rPh sb="25" eb="27">
      <t>ザイゲン</t>
    </rPh>
    <rPh sb="27" eb="28">
      <t>ナド</t>
    </rPh>
    <rPh sb="29" eb="31">
      <t>ゲンショウ</t>
    </rPh>
    <rPh sb="39" eb="42">
      <t>ゼンネンド</t>
    </rPh>
    <rPh sb="44" eb="45">
      <t>ミンナ</t>
    </rPh>
    <rPh sb="45" eb="46">
      <t>ゾウ</t>
    </rPh>
    <rPh sb="81" eb="82">
      <t>オヨ</t>
    </rPh>
    <phoneticPr fontId="5"/>
  </si>
  <si>
    <t>令和6年度　財政状況資料集</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</si>
  <si>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</si>
  <si>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</si>
  <si>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</si>
  <si>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</si>
  <si>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令07.01.01(人)</t>
    <rPh sb="0" eb="1">
      <t>レイ</t>
    </rPh>
    <phoneticPr fontId="5"/>
  </si>
  <si>
    <t>令06.01.01(人)</t>
    <phoneticPr fontId="5"/>
  </si>
  <si>
    <t>-1.5</t>
    <phoneticPr fontId="5"/>
  </si>
  <si>
    <t>-1.6</t>
    <phoneticPr fontId="5"/>
  </si>
  <si>
    <t>令和6年度</t>
    <phoneticPr fontId="15"/>
  </si>
  <si>
    <t>　住宅借入金等特別税額控除減収補塡特例交付金</t>
    <phoneticPr fontId="5"/>
  </si>
  <si>
    <t>　定額減税減収補塡特例交付金</t>
    <phoneticPr fontId="5"/>
  </si>
  <si>
    <t>令和6年度</t>
    <rPh sb="0" eb="2">
      <t>レイワ</t>
    </rPh>
    <rPh sb="3" eb="5">
      <t>ネンド</t>
    </rPh>
    <phoneticPr fontId="5"/>
  </si>
  <si>
    <t>令和5年度</t>
    <rPh sb="0" eb="2">
      <t>レイワ</t>
    </rPh>
    <rPh sb="3" eb="5">
      <t>ネンド</t>
    </rPh>
    <rPh sb="4" eb="5">
      <t>ド</t>
    </rPh>
    <phoneticPr fontId="5"/>
  </si>
  <si>
    <t>令和6年度</t>
  </si>
  <si>
    <t>矢板市農業公社</t>
    <rPh sb="0" eb="3">
      <t>ヤ</t>
    </rPh>
    <rPh sb="3" eb="5">
      <t>ノウギョウ</t>
    </rPh>
    <rPh sb="5" eb="7">
      <t>コウシャ</t>
    </rPh>
    <phoneticPr fontId="2"/>
  </si>
  <si>
    <t>－</t>
    <phoneticPr fontId="2"/>
  </si>
  <si>
    <t xml:space="preserve"> － </t>
    <phoneticPr fontId="2"/>
  </si>
  <si>
    <t>株式会社やいた未来</t>
    <rPh sb="0" eb="2">
      <t>カブシキ</t>
    </rPh>
    <rPh sb="2" eb="4">
      <t>カイシャ</t>
    </rPh>
    <rPh sb="7" eb="9">
      <t>ミライ</t>
    </rPh>
    <phoneticPr fontId="2"/>
  </si>
  <si>
    <t>－</t>
    <phoneticPr fontId="5"/>
  </si>
  <si>
    <t>令和6年度</t>
    <rPh sb="0" eb="2">
      <t>レイワ</t>
    </rPh>
    <rPh sb="3" eb="5">
      <t>ネンド</t>
    </rPh>
    <phoneticPr fontId="10"/>
  </si>
  <si>
    <t xml:space="preserve"> R06</t>
  </si>
  <si>
    <t>R06</t>
    <phoneticPr fontId="5"/>
  </si>
  <si>
    <t>公共施設整備基金</t>
    <rPh sb="0" eb="2">
      <t>コウキョウ</t>
    </rPh>
    <rPh sb="2" eb="4">
      <t>シセツ</t>
    </rPh>
    <rPh sb="4" eb="6">
      <t>セイビ</t>
    </rPh>
    <rPh sb="6" eb="8">
      <t>キキン</t>
    </rPh>
    <phoneticPr fontId="5"/>
  </si>
  <si>
    <t>庁舎等整備基金</t>
    <rPh sb="0" eb="2">
      <t>チョウシャ</t>
    </rPh>
    <rPh sb="2" eb="3">
      <t>ナド</t>
    </rPh>
    <rPh sb="3" eb="5">
      <t>セイビ</t>
    </rPh>
    <rPh sb="5" eb="7">
      <t>キキン</t>
    </rPh>
    <phoneticPr fontId="5"/>
  </si>
  <si>
    <t>ふるさと納税基金</t>
    <rPh sb="4" eb="6">
      <t>ノウゼイ</t>
    </rPh>
    <rPh sb="6" eb="8">
      <t>キキン</t>
    </rPh>
    <phoneticPr fontId="5"/>
  </si>
  <si>
    <t>交通施設整備基金</t>
    <rPh sb="0" eb="2">
      <t>コウツウ</t>
    </rPh>
    <rPh sb="2" eb="4">
      <t>シセツ</t>
    </rPh>
    <rPh sb="4" eb="6">
      <t>セイビ</t>
    </rPh>
    <rPh sb="6" eb="8">
      <t>キキン</t>
    </rPh>
    <phoneticPr fontId="5"/>
  </si>
  <si>
    <t>子ども未来基金</t>
    <rPh sb="0" eb="1">
      <t>コ</t>
    </rPh>
    <rPh sb="3" eb="5">
      <t>ミライ</t>
    </rPh>
    <rPh sb="5" eb="7">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</si>
</sst>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1" xfId="7" applyFont="1" applyBorder="1" applyAlignment="1">
      <alignment horizontal="center" vertical="center" wrapText="1"/>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6" fillId="0" borderId="3"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0" fillId="0" borderId="34" xfId="7" applyFont="1" applyBorder="1">
      <alignment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4" fillId="0" borderId="9" xfId="7" applyFont="1" applyBorder="1">
      <alignment vertical="center"/>
    </xf>
    <xf numFmtId="0" fontId="14" fillId="0" borderId="11" xfId="7" applyFont="1" applyBorder="1">
      <alignmen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72"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5" xfId="11" applyNumberFormat="1" applyFont="1" applyBorder="1" applyAlignment="1">
      <alignment horizontal="right" vertical="center"/>
    </xf>
    <xf numFmtId="177" fontId="10" fillId="0" borderId="4" xfId="11" applyNumberFormat="1" applyFont="1" applyBorder="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0" fontId="10" fillId="0" borderId="12" xfId="11" applyFont="1" applyBorder="1" applyAlignment="1">
      <alignment horizontal="center"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2" fillId="0" borderId="2" xfId="2" applyNumberFormat="1" applyFont="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9" xfId="18" applyFont="1" applyBorder="1">
      <alignment vertical="center"/>
    </xf>
    <xf numFmtId="0" fontId="32" fillId="0" borderId="53" xfId="18" applyFont="1" applyBorder="1">
      <alignment vertical="center"/>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8" fillId="0" borderId="1"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27E41FD7-EB97-458E-BE77-138C1A97A995}"/>
    <cellStyle name="標準 2 3" xfId="10" xr:uid="{279F4823-F0CA-443C-88EA-1E450E50B695}"/>
    <cellStyle name="標準 3" xfId="11" xr:uid="{42C059A8-1302-42A1-8CAE-BB77101B88E8}"/>
    <cellStyle name="標準 4" xfId="20" xr:uid="{40D6FDBD-ED3B-445A-AA87-1172AA37E74C}"/>
    <cellStyle name="標準 4_APAHO401600" xfId="16" xr:uid="{59FA7E1B-20A9-4A14-96C7-067D23E31199}"/>
    <cellStyle name="標準 4_APAHO4019001" xfId="19" xr:uid="{3C0F74E1-2BFA-4C09-836D-6E75D1AD2816}"/>
    <cellStyle name="標準 4_ZJ08_022012_青森市_2010" xfId="18" xr:uid="{BCCA72C6-8D08-4608-A8BE-D304ABDC62FF}"/>
    <cellStyle name="標準 6" xfId="7" xr:uid="{4026616C-C72E-4D08-9B7D-32D9D0FD93C8}"/>
    <cellStyle name="標準 6_APAHO401000" xfId="9" xr:uid="{C54465B3-F038-4D2C-99A9-50B7D14D4ADE}"/>
    <cellStyle name="標準 6_APAHO401200_O-JJ1016-001-3_財政状況資料集(決算状況カード(各会計・関係団体))(Rev2)2" xfId="15" xr:uid="{30184646-3C18-414B-9EF1-319C7794DCDA}"/>
    <cellStyle name="標準 6_APAHO402200_O-JJ1016-001-3_財政状況資料集(決算状況カード(各会計・関係団体))(Rev2)2" xfId="12" xr:uid="{6416A55D-5D76-4D0B-9C6A-4A335AF02A4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B1EBB42-8974-444F-9AA4-2D2494EA76A1}"/>
    <cellStyle name="標準_O-JJ0722-001-3_決算状況カード(各会計・関係団体)_O-JJ1016-001-3_財政状況資料集(決算状況カード(各会計・関係団体))(Rev2)2" xfId="14" xr:uid="{D086FD23-9F70-4E92-A3AC-9A5A66901F89}"/>
    <cellStyle name="標準_O-JJ0722-001-8_連結実質赤字比率に係る赤字・黒字の構成分析" xfId="17" xr:uid="{B9FD5574-DDD6-4632-9D9A-FEC273C226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E0E-4576-9989-30BED5B8D65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78305</c:v>
                </c:pt>
                <c:pt idx="1">
                  <c:v>36886</c:v>
                </c:pt>
                <c:pt idx="2">
                  <c:v>47329</c:v>
                </c:pt>
                <c:pt idx="3">
                  <c:v>109037</c:v>
                </c:pt>
                <c:pt idx="4">
                  <c:v>50996</c:v>
                </c:pt>
              </c:numCache>
            </c:numRef>
          </c:val>
          <c:smooth val="0"/>
          <c:extLst>
            <c:ext xmlns:c16="http://schemas.microsoft.com/office/drawing/2014/chart" uri="{C3380CC4-5D6E-409C-BE32-E72D297353CC}">
              <c16:uniqueId val="{00000001-CE0E-4576-9989-30BED5B8D65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12.7</c:v>
                </c:pt>
                <c:pt idx="1">
                  <c:v>12.31</c:v>
                </c:pt>
                <c:pt idx="2">
                  <c:v>8.43</c:v>
                </c:pt>
                <c:pt idx="3">
                  <c:v>7.61</c:v>
                </c:pt>
                <c:pt idx="4">
                  <c:v>9.5</c:v>
                </c:pt>
              </c:numCache>
            </c:numRef>
          </c:val>
          <c:extLst>
            <c:ext xmlns:c16="http://schemas.microsoft.com/office/drawing/2014/chart" uri="{C3380CC4-5D6E-409C-BE32-E72D297353CC}">
              <c16:uniqueId val="{00000000-311E-446A-AB65-D54633D2285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9.25</c:v>
                </c:pt>
                <c:pt idx="1">
                  <c:v>19.27</c:v>
                </c:pt>
                <c:pt idx="2">
                  <c:v>21.24</c:v>
                </c:pt>
                <c:pt idx="3">
                  <c:v>20.85</c:v>
                </c:pt>
                <c:pt idx="4">
                  <c:v>20.43</c:v>
                </c:pt>
              </c:numCache>
            </c:numRef>
          </c:val>
          <c:extLst>
            <c:ext xmlns:c16="http://schemas.microsoft.com/office/drawing/2014/chart" uri="{C3380CC4-5D6E-409C-BE32-E72D297353CC}">
              <c16:uniqueId val="{00000001-311E-446A-AB65-D54633D2285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5.74</c:v>
                </c:pt>
                <c:pt idx="1">
                  <c:v>10.68</c:v>
                </c:pt>
                <c:pt idx="2">
                  <c:v>-3</c:v>
                </c:pt>
                <c:pt idx="3">
                  <c:v>-0.66</c:v>
                </c:pt>
                <c:pt idx="4">
                  <c:v>2.0699999999999998</c:v>
                </c:pt>
              </c:numCache>
            </c:numRef>
          </c:val>
          <c:smooth val="0"/>
          <c:extLst>
            <c:ext xmlns:c16="http://schemas.microsoft.com/office/drawing/2014/chart" uri="{C3380CC4-5D6E-409C-BE32-E72D297353CC}">
              <c16:uniqueId val="{00000002-311E-446A-AB65-D54633D2285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C59-487F-B90C-B14D4ECA909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C59-487F-B90C-B14D4ECA909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C59-487F-B90C-B14D4ECA9098}"/>
            </c:ext>
          </c:extLst>
        </c:ser>
        <c:ser>
          <c:idx val="3"/>
          <c:order val="3"/>
          <c:tx>
            <c:strRef>
              <c:f>[1]データシート!$A$30</c:f>
              <c:strCache>
                <c:ptCount val="1"/>
                <c:pt idx="0">
                  <c:v>ハッピーハイランド矢板排水処理事業特別会計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0.05</c:v>
                </c:pt>
                <c:pt idx="4">
                  <c:v>#N/A</c:v>
                </c:pt>
                <c:pt idx="5">
                  <c:v>0.03</c:v>
                </c:pt>
                <c:pt idx="6">
                  <c:v>#N/A</c:v>
                </c:pt>
                <c:pt idx="7">
                  <c:v>0.03</c:v>
                </c:pt>
                <c:pt idx="8">
                  <c:v>#N/A</c:v>
                </c:pt>
                <c:pt idx="9">
                  <c:v>0.03</c:v>
                </c:pt>
              </c:numCache>
            </c:numRef>
          </c:val>
          <c:extLst>
            <c:ext xmlns:c16="http://schemas.microsoft.com/office/drawing/2014/chart" uri="{C3380CC4-5D6E-409C-BE32-E72D297353CC}">
              <c16:uniqueId val="{00000003-BC59-487F-B90C-B14D4ECA9098}"/>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2.4500000000000002</c:v>
                </c:pt>
                <c:pt idx="2">
                  <c:v>#N/A</c:v>
                </c:pt>
                <c:pt idx="3">
                  <c:v>2.04</c:v>
                </c:pt>
                <c:pt idx="4">
                  <c:v>#N/A</c:v>
                </c:pt>
                <c:pt idx="5">
                  <c:v>2.33</c:v>
                </c:pt>
                <c:pt idx="6">
                  <c:v>#N/A</c:v>
                </c:pt>
                <c:pt idx="7">
                  <c:v>1.35</c:v>
                </c:pt>
                <c:pt idx="8">
                  <c:v>#N/A</c:v>
                </c:pt>
                <c:pt idx="9">
                  <c:v>0.05</c:v>
                </c:pt>
              </c:numCache>
            </c:numRef>
          </c:val>
          <c:extLst>
            <c:ext xmlns:c16="http://schemas.microsoft.com/office/drawing/2014/chart" uri="{C3380CC4-5D6E-409C-BE32-E72D297353CC}">
              <c16:uniqueId val="{00000004-BC59-487F-B90C-B14D4ECA909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0.16</c:v>
                </c:pt>
                <c:pt idx="2">
                  <c:v>#N/A</c:v>
                </c:pt>
                <c:pt idx="3">
                  <c:v>0.25</c:v>
                </c:pt>
                <c:pt idx="4">
                  <c:v>#N/A</c:v>
                </c:pt>
                <c:pt idx="5">
                  <c:v>0.31</c:v>
                </c:pt>
                <c:pt idx="6">
                  <c:v>#N/A</c:v>
                </c:pt>
                <c:pt idx="7">
                  <c:v>0.18</c:v>
                </c:pt>
                <c:pt idx="8">
                  <c:v>#N/A</c:v>
                </c:pt>
                <c:pt idx="9">
                  <c:v>0.17</c:v>
                </c:pt>
              </c:numCache>
            </c:numRef>
          </c:val>
          <c:extLst>
            <c:ext xmlns:c16="http://schemas.microsoft.com/office/drawing/2014/chart" uri="{C3380CC4-5D6E-409C-BE32-E72D297353CC}">
              <c16:uniqueId val="{00000005-BC59-487F-B90C-B14D4ECA9098}"/>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0.91</c:v>
                </c:pt>
                <c:pt idx="2">
                  <c:v>#N/A</c:v>
                </c:pt>
                <c:pt idx="3">
                  <c:v>1.3</c:v>
                </c:pt>
                <c:pt idx="4">
                  <c:v>#N/A</c:v>
                </c:pt>
                <c:pt idx="5">
                  <c:v>0.32</c:v>
                </c:pt>
                <c:pt idx="6">
                  <c:v>#N/A</c:v>
                </c:pt>
                <c:pt idx="7">
                  <c:v>0.92</c:v>
                </c:pt>
                <c:pt idx="8">
                  <c:v>#N/A</c:v>
                </c:pt>
                <c:pt idx="9">
                  <c:v>0.71</c:v>
                </c:pt>
              </c:numCache>
            </c:numRef>
          </c:val>
          <c:extLst>
            <c:ext xmlns:c16="http://schemas.microsoft.com/office/drawing/2014/chart" uri="{C3380CC4-5D6E-409C-BE32-E72D297353CC}">
              <c16:uniqueId val="{00000006-BC59-487F-B90C-B14D4ECA9098}"/>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1.53</c:v>
                </c:pt>
                <c:pt idx="2">
                  <c:v>#N/A</c:v>
                </c:pt>
                <c:pt idx="3">
                  <c:v>1.69</c:v>
                </c:pt>
                <c:pt idx="4">
                  <c:v>#N/A</c:v>
                </c:pt>
                <c:pt idx="5">
                  <c:v>1.72</c:v>
                </c:pt>
                <c:pt idx="6">
                  <c:v>#N/A</c:v>
                </c:pt>
                <c:pt idx="7">
                  <c:v>1.56</c:v>
                </c:pt>
                <c:pt idx="8">
                  <c:v>#N/A</c:v>
                </c:pt>
                <c:pt idx="9">
                  <c:v>1.3</c:v>
                </c:pt>
              </c:numCache>
            </c:numRef>
          </c:val>
          <c:extLst>
            <c:ext xmlns:c16="http://schemas.microsoft.com/office/drawing/2014/chart" uri="{C3380CC4-5D6E-409C-BE32-E72D297353CC}">
              <c16:uniqueId val="{00000007-BC59-487F-B90C-B14D4ECA9098}"/>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6.19</c:v>
                </c:pt>
                <c:pt idx="2">
                  <c:v>#N/A</c:v>
                </c:pt>
                <c:pt idx="3">
                  <c:v>5.97</c:v>
                </c:pt>
                <c:pt idx="4">
                  <c:v>#N/A</c:v>
                </c:pt>
                <c:pt idx="5">
                  <c:v>8.2799999999999994</c:v>
                </c:pt>
                <c:pt idx="6">
                  <c:v>#N/A</c:v>
                </c:pt>
                <c:pt idx="7">
                  <c:v>8.39</c:v>
                </c:pt>
                <c:pt idx="8">
                  <c:v>#N/A</c:v>
                </c:pt>
                <c:pt idx="9">
                  <c:v>6.46</c:v>
                </c:pt>
              </c:numCache>
            </c:numRef>
          </c:val>
          <c:extLst>
            <c:ext xmlns:c16="http://schemas.microsoft.com/office/drawing/2014/chart" uri="{C3380CC4-5D6E-409C-BE32-E72D297353CC}">
              <c16:uniqueId val="{00000008-BC59-487F-B90C-B14D4ECA909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12.66</c:v>
                </c:pt>
                <c:pt idx="2">
                  <c:v>#N/A</c:v>
                </c:pt>
                <c:pt idx="3">
                  <c:v>12.25</c:v>
                </c:pt>
                <c:pt idx="4">
                  <c:v>#N/A</c:v>
                </c:pt>
                <c:pt idx="5">
                  <c:v>8.4</c:v>
                </c:pt>
                <c:pt idx="6">
                  <c:v>#N/A</c:v>
                </c:pt>
                <c:pt idx="7">
                  <c:v>7.57</c:v>
                </c:pt>
                <c:pt idx="8">
                  <c:v>#N/A</c:v>
                </c:pt>
                <c:pt idx="9">
                  <c:v>9.4600000000000009</c:v>
                </c:pt>
              </c:numCache>
            </c:numRef>
          </c:val>
          <c:extLst>
            <c:ext xmlns:c16="http://schemas.microsoft.com/office/drawing/2014/chart" uri="{C3380CC4-5D6E-409C-BE32-E72D297353CC}">
              <c16:uniqueId val="{00000009-BC59-487F-B90C-B14D4ECA90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1069</c:v>
                </c:pt>
                <c:pt idx="5">
                  <c:v>1027</c:v>
                </c:pt>
                <c:pt idx="8">
                  <c:v>991</c:v>
                </c:pt>
                <c:pt idx="11">
                  <c:v>1017</c:v>
                </c:pt>
                <c:pt idx="14">
                  <c:v>993</c:v>
                </c:pt>
              </c:numCache>
            </c:numRef>
          </c:val>
          <c:extLst>
            <c:ext xmlns:c16="http://schemas.microsoft.com/office/drawing/2014/chart" uri="{C3380CC4-5D6E-409C-BE32-E72D297353CC}">
              <c16:uniqueId val="{00000000-4ACB-4F4B-9B77-0A44DCC8B6F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CB-4F4B-9B77-0A44DCC8B6F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166</c:v>
                </c:pt>
                <c:pt idx="3">
                  <c:v>129</c:v>
                </c:pt>
                <c:pt idx="6">
                  <c:v>126</c:v>
                </c:pt>
                <c:pt idx="9">
                  <c:v>77</c:v>
                </c:pt>
                <c:pt idx="12">
                  <c:v>50</c:v>
                </c:pt>
              </c:numCache>
            </c:numRef>
          </c:val>
          <c:extLst>
            <c:ext xmlns:c16="http://schemas.microsoft.com/office/drawing/2014/chart" uri="{C3380CC4-5D6E-409C-BE32-E72D297353CC}">
              <c16:uniqueId val="{00000002-4ACB-4F4B-9B77-0A44DCC8B6F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41</c:v>
                </c:pt>
                <c:pt idx="3">
                  <c:v>45</c:v>
                </c:pt>
                <c:pt idx="6">
                  <c:v>64</c:v>
                </c:pt>
                <c:pt idx="9">
                  <c:v>95</c:v>
                </c:pt>
                <c:pt idx="12">
                  <c:v>81</c:v>
                </c:pt>
              </c:numCache>
            </c:numRef>
          </c:val>
          <c:extLst>
            <c:ext xmlns:c16="http://schemas.microsoft.com/office/drawing/2014/chart" uri="{C3380CC4-5D6E-409C-BE32-E72D297353CC}">
              <c16:uniqueId val="{00000003-4ACB-4F4B-9B77-0A44DCC8B6F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308</c:v>
                </c:pt>
                <c:pt idx="3">
                  <c:v>183</c:v>
                </c:pt>
                <c:pt idx="6">
                  <c:v>170</c:v>
                </c:pt>
                <c:pt idx="9">
                  <c:v>195</c:v>
                </c:pt>
                <c:pt idx="12">
                  <c:v>183</c:v>
                </c:pt>
              </c:numCache>
            </c:numRef>
          </c:val>
          <c:extLst>
            <c:ext xmlns:c16="http://schemas.microsoft.com/office/drawing/2014/chart" uri="{C3380CC4-5D6E-409C-BE32-E72D297353CC}">
              <c16:uniqueId val="{00000004-4ACB-4F4B-9B77-0A44DCC8B6F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CB-4F4B-9B77-0A44DCC8B6F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CB-4F4B-9B77-0A44DCC8B6F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1188</c:v>
                </c:pt>
                <c:pt idx="3">
                  <c:v>1247</c:v>
                </c:pt>
                <c:pt idx="6">
                  <c:v>1274</c:v>
                </c:pt>
                <c:pt idx="9">
                  <c:v>1267</c:v>
                </c:pt>
                <c:pt idx="12">
                  <c:v>1231</c:v>
                </c:pt>
              </c:numCache>
            </c:numRef>
          </c:val>
          <c:extLst>
            <c:ext xmlns:c16="http://schemas.microsoft.com/office/drawing/2014/chart" uri="{C3380CC4-5D6E-409C-BE32-E72D297353CC}">
              <c16:uniqueId val="{00000007-4ACB-4F4B-9B77-0A44DCC8B6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634</c:v>
                </c:pt>
                <c:pt idx="2">
                  <c:v>#N/A</c:v>
                </c:pt>
                <c:pt idx="3">
                  <c:v>#N/A</c:v>
                </c:pt>
                <c:pt idx="4">
                  <c:v>577</c:v>
                </c:pt>
                <c:pt idx="5">
                  <c:v>#N/A</c:v>
                </c:pt>
                <c:pt idx="6">
                  <c:v>#N/A</c:v>
                </c:pt>
                <c:pt idx="7">
                  <c:v>643</c:v>
                </c:pt>
                <c:pt idx="8">
                  <c:v>#N/A</c:v>
                </c:pt>
                <c:pt idx="9">
                  <c:v>#N/A</c:v>
                </c:pt>
                <c:pt idx="10">
                  <c:v>617</c:v>
                </c:pt>
                <c:pt idx="11">
                  <c:v>#N/A</c:v>
                </c:pt>
                <c:pt idx="12">
                  <c:v>#N/A</c:v>
                </c:pt>
                <c:pt idx="13">
                  <c:v>552</c:v>
                </c:pt>
                <c:pt idx="14">
                  <c:v>#N/A</c:v>
                </c:pt>
              </c:numCache>
            </c:numRef>
          </c:val>
          <c:smooth val="0"/>
          <c:extLst>
            <c:ext xmlns:c16="http://schemas.microsoft.com/office/drawing/2014/chart" uri="{C3380CC4-5D6E-409C-BE32-E72D297353CC}">
              <c16:uniqueId val="{00000008-4ACB-4F4B-9B77-0A44DCC8B6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10349</c:v>
                </c:pt>
                <c:pt idx="5">
                  <c:v>10229</c:v>
                </c:pt>
                <c:pt idx="8">
                  <c:v>9585</c:v>
                </c:pt>
                <c:pt idx="11">
                  <c:v>10071</c:v>
                </c:pt>
                <c:pt idx="14">
                  <c:v>9395</c:v>
                </c:pt>
              </c:numCache>
            </c:numRef>
          </c:val>
          <c:extLst>
            <c:ext xmlns:c16="http://schemas.microsoft.com/office/drawing/2014/chart" uri="{C3380CC4-5D6E-409C-BE32-E72D297353CC}">
              <c16:uniqueId val="{00000000-FCF5-4326-861F-70EBA8E9431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1794</c:v>
                </c:pt>
                <c:pt idx="5">
                  <c:v>1634</c:v>
                </c:pt>
                <c:pt idx="8">
                  <c:v>1940</c:v>
                </c:pt>
                <c:pt idx="11">
                  <c:v>1748</c:v>
                </c:pt>
                <c:pt idx="14">
                  <c:v>1294</c:v>
                </c:pt>
              </c:numCache>
            </c:numRef>
          </c:val>
          <c:extLst>
            <c:ext xmlns:c16="http://schemas.microsoft.com/office/drawing/2014/chart" uri="{C3380CC4-5D6E-409C-BE32-E72D297353CC}">
              <c16:uniqueId val="{00000001-FCF5-4326-861F-70EBA8E9431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2716</c:v>
                </c:pt>
                <c:pt idx="5">
                  <c:v>4059</c:v>
                </c:pt>
                <c:pt idx="8">
                  <c:v>5135</c:v>
                </c:pt>
                <c:pt idx="11">
                  <c:v>5487</c:v>
                </c:pt>
                <c:pt idx="14">
                  <c:v>5866</c:v>
                </c:pt>
              </c:numCache>
            </c:numRef>
          </c:val>
          <c:extLst>
            <c:ext xmlns:c16="http://schemas.microsoft.com/office/drawing/2014/chart" uri="{C3380CC4-5D6E-409C-BE32-E72D297353CC}">
              <c16:uniqueId val="{00000002-FCF5-4326-861F-70EBA8E9431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F5-4326-861F-70EBA8E9431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CF5-4326-861F-70EBA8E9431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F5-4326-861F-70EBA8E9431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2046</c:v>
                </c:pt>
                <c:pt idx="3">
                  <c:v>2047</c:v>
                </c:pt>
                <c:pt idx="6">
                  <c:v>1979</c:v>
                </c:pt>
                <c:pt idx="9">
                  <c:v>1981</c:v>
                </c:pt>
                <c:pt idx="12">
                  <c:v>1924</c:v>
                </c:pt>
              </c:numCache>
            </c:numRef>
          </c:val>
          <c:extLst>
            <c:ext xmlns:c16="http://schemas.microsoft.com/office/drawing/2014/chart" uri="{C3380CC4-5D6E-409C-BE32-E72D297353CC}">
              <c16:uniqueId val="{00000006-FCF5-4326-861F-70EBA8E9431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741</c:v>
                </c:pt>
                <c:pt idx="3">
                  <c:v>917</c:v>
                </c:pt>
                <c:pt idx="6">
                  <c:v>834</c:v>
                </c:pt>
                <c:pt idx="9">
                  <c:v>761</c:v>
                </c:pt>
                <c:pt idx="12">
                  <c:v>683</c:v>
                </c:pt>
              </c:numCache>
            </c:numRef>
          </c:val>
          <c:extLst>
            <c:ext xmlns:c16="http://schemas.microsoft.com/office/drawing/2014/chart" uri="{C3380CC4-5D6E-409C-BE32-E72D297353CC}">
              <c16:uniqueId val="{00000007-FCF5-4326-861F-70EBA8E9431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3057</c:v>
                </c:pt>
                <c:pt idx="3">
                  <c:v>2631</c:v>
                </c:pt>
                <c:pt idx="6">
                  <c:v>2288</c:v>
                </c:pt>
                <c:pt idx="9">
                  <c:v>1926</c:v>
                </c:pt>
                <c:pt idx="12">
                  <c:v>1862</c:v>
                </c:pt>
              </c:numCache>
            </c:numRef>
          </c:val>
          <c:extLst>
            <c:ext xmlns:c16="http://schemas.microsoft.com/office/drawing/2014/chart" uri="{C3380CC4-5D6E-409C-BE32-E72D297353CC}">
              <c16:uniqueId val="{00000008-FCF5-4326-861F-70EBA8E9431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50</c:v>
                </c:pt>
                <c:pt idx="3">
                  <c:v>54</c:v>
                </c:pt>
                <c:pt idx="6">
                  <c:v>38</c:v>
                </c:pt>
                <c:pt idx="9">
                  <c:v>22</c:v>
                </c:pt>
                <c:pt idx="12">
                  <c:v>0</c:v>
                </c:pt>
              </c:numCache>
            </c:numRef>
          </c:val>
          <c:extLst>
            <c:ext xmlns:c16="http://schemas.microsoft.com/office/drawing/2014/chart" uri="{C3380CC4-5D6E-409C-BE32-E72D297353CC}">
              <c16:uniqueId val="{00000009-FCF5-4326-861F-70EBA8E9431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12583</c:v>
                </c:pt>
                <c:pt idx="3">
                  <c:v>12418</c:v>
                </c:pt>
                <c:pt idx="6">
                  <c:v>12044</c:v>
                </c:pt>
                <c:pt idx="9">
                  <c:v>12598</c:v>
                </c:pt>
                <c:pt idx="12">
                  <c:v>12192</c:v>
                </c:pt>
              </c:numCache>
            </c:numRef>
          </c:val>
          <c:extLst>
            <c:ext xmlns:c16="http://schemas.microsoft.com/office/drawing/2014/chart" uri="{C3380CC4-5D6E-409C-BE32-E72D297353CC}">
              <c16:uniqueId val="{0000000A-FCF5-4326-861F-70EBA8E943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3619</c:v>
                </c:pt>
                <c:pt idx="2">
                  <c:v>#N/A</c:v>
                </c:pt>
                <c:pt idx="3">
                  <c:v>#N/A</c:v>
                </c:pt>
                <c:pt idx="4">
                  <c:v>2145</c:v>
                </c:pt>
                <c:pt idx="5">
                  <c:v>#N/A</c:v>
                </c:pt>
                <c:pt idx="6">
                  <c:v>#N/A</c:v>
                </c:pt>
                <c:pt idx="7">
                  <c:v>523</c:v>
                </c:pt>
                <c:pt idx="8">
                  <c:v>#N/A</c:v>
                </c:pt>
                <c:pt idx="9">
                  <c:v>#N/A</c:v>
                </c:pt>
                <c:pt idx="10">
                  <c:v>0</c:v>
                </c:pt>
                <c:pt idx="11">
                  <c:v>#N/A</c:v>
                </c:pt>
                <c:pt idx="12">
                  <c:v>#N/A</c:v>
                </c:pt>
                <c:pt idx="13">
                  <c:v>106</c:v>
                </c:pt>
                <c:pt idx="14">
                  <c:v>#N/A</c:v>
                </c:pt>
              </c:numCache>
            </c:numRef>
          </c:val>
          <c:smooth val="0"/>
          <c:extLst>
            <c:ext xmlns:c16="http://schemas.microsoft.com/office/drawing/2014/chart" uri="{C3380CC4-5D6E-409C-BE32-E72D297353CC}">
              <c16:uniqueId val="{0000000B-FCF5-4326-861F-70EBA8E943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1687</c:v>
                </c:pt>
                <c:pt idx="1">
                  <c:v>1688</c:v>
                </c:pt>
                <c:pt idx="2">
                  <c:v>1689</c:v>
                </c:pt>
              </c:numCache>
            </c:numRef>
          </c:val>
          <c:extLst>
            <c:ext xmlns:c16="http://schemas.microsoft.com/office/drawing/2014/chart" uri="{C3380CC4-5D6E-409C-BE32-E72D297353CC}">
              <c16:uniqueId val="{00000000-4D9B-4403-ABC0-8CE392BBA24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436</c:v>
                </c:pt>
                <c:pt idx="1">
                  <c:v>479</c:v>
                </c:pt>
                <c:pt idx="2">
                  <c:v>479</c:v>
                </c:pt>
              </c:numCache>
            </c:numRef>
          </c:val>
          <c:extLst>
            <c:ext xmlns:c16="http://schemas.microsoft.com/office/drawing/2014/chart" uri="{C3380CC4-5D6E-409C-BE32-E72D297353CC}">
              <c16:uniqueId val="{00000001-4D9B-4403-ABC0-8CE392BBA24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1770</c:v>
                </c:pt>
                <c:pt idx="1">
                  <c:v>1940</c:v>
                </c:pt>
                <c:pt idx="2">
                  <c:v>2157</c:v>
                </c:pt>
              </c:numCache>
            </c:numRef>
          </c:val>
          <c:extLst>
            <c:ext xmlns:c16="http://schemas.microsoft.com/office/drawing/2014/chart" uri="{C3380CC4-5D6E-409C-BE32-E72D297353CC}">
              <c16:uniqueId val="{00000002-4D9B-4403-ABC0-8CE392BBA2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{213A3E55-F114-4D1A-B50E-A05E1E65349D}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08-47E0-858C-2CCBF7B7E5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{EEA021BB-BDA5-43E7-855D-A5D28983EDB0}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08-47E0-858C-2CCBF7B7E5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{82D4BE12-F0D1-4E23-A9E9-7CDC800DDCD0}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08-47E0-858C-2CCBF7B7E5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{4966D4E8-8DEF-426E-B1FE-2AADAFE3A45E}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08-47E0-858C-2CCBF7B7E5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{28168015-0F1D-4045-A9D4-0815AD1A2698}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08-47E0-858C-2CCBF7B7E5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{5824377B-1E73-41EC-8D4D-AF01451BB714}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08-47E0-858C-2CCBF7B7E5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{785F95A3-FD2E-4467-A708-77A1F0975109}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08-47E0-858C-2CCBF7B7E5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{6FA7EA1F-627C-40E4-8EB2-4B94A32FFB36}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08-47E0-858C-2CCBF7B7E5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{29D644A0-7D33-49C9-900E-410C1A87077C}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08-47E0-858C-2CCBF7B7E5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66.8</c:v>
                </c:pt>
                <c:pt idx="16">
                  <c:v>68.5</c:v>
                </c:pt>
                <c:pt idx="24">
                  <c:v>68.599999999999994</c:v>
                </c:pt>
                <c:pt idx="32">
                  <c:v>69.599999999999994</c:v>
                </c:pt>
              </c:numCache>
            </c:numRef>
          </c:xVal>
          <c:yVal>
            <c:numRef>
              <c:f>公会計指標分析・財政指標組合せ分析表!$BP$51:$DC$51</c:f>
              <c:numCache>
                <c:formatCode>#,##0.0;"▲ "#,##0.0</c:formatCode>
                <c:ptCount val="40"/>
                <c:pt idx="0">
                  <c:v>52</c:v>
                </c:pt>
                <c:pt idx="8">
                  <c:v>29.1</c:v>
                </c:pt>
                <c:pt idx="16">
                  <c:v>7.3</c:v>
                </c:pt>
                <c:pt idx="32">
                  <c:v>1.4</c:v>
                </c:pt>
              </c:numCache>
            </c:numRef>
          </c:yVal>
          <c:smooth val="0"/>
          <c:extLst>
            <c:ext xmlns:c16="http://schemas.microsoft.com/office/drawing/2014/chart" uri="{C3380CC4-5D6E-409C-BE32-E72D297353CC}">
              <c16:uniqueId val="{00000009-E908-47E0-858C-2CCBF7B7E5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{B7B2E801-48CE-4EAA-AA3E-07FBCF4EAA28}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08-47E0-858C-2CCBF7B7E5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{F3DB02F1-B0AA-45EC-98C6-760CEB797A2B}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08-47E0-858C-2CCBF7B7E5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{2AB4FE2A-E128-4086-86AF-53010605546A}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08-47E0-858C-2CCBF7B7E5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{4AA31829-24D5-4FD7-AFD8-AC2AA8F0D3B1}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08-47E0-858C-2CCBF7B7E5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{7A8A8801-3064-4869-BFE2-44C22D999ACC}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08-47E0-858C-2CCBF7B7E5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{7EE4FA8C-84F2-4465-AE48-5FC4E42C960A}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08-47E0-858C-2CCBF7B7E5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{28B918ED-87E3-4AF7-9243-85DD65928119}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08-47E0-858C-2CCBF7B7E5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{480AA530-0C18-4231-857C-9E4E63DCF134}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08-47E0-858C-2CCBF7B7E5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{B8EFA605-C97B-490C-8E0C-7DDC06CDD462}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08-47E0-858C-2CCBF7B7E5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908-47E0-858C-2CCBF7B7E541}"/>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{B43E46AE-B408-435D-A0D3-E9BCC78F0E80}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C4-4930-BC73-95C28A0DF9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{7C024E97-9D18-4BBD-AAD2-AD05811366EE}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C4-4930-BC73-95C28A0DF9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{9AAAF55B-D6BF-4D9C-BDF5-85176458C155}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C4-4930-BC73-95C28A0DF9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{10032A56-D2FA-4584-9D22-8AC9067C928F}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C4-4930-BC73-95C28A0DF9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{310C04B7-0D41-4580-9DCA-7A252CBC4F89}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C4-4930-BC73-95C28A0DF9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{3D2B6956-53BC-4022-A9A6-88FA93A6C78D}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C4-4930-BC73-95C28A0DF9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{1CE7799A-638B-421C-92EC-D6A751F597BD}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C4-4930-BC73-95C28A0DF9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{A689AB7C-B6D4-4C6F-A6B0-E57642FF404D}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C4-4930-BC73-95C28A0DF93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{E3DE0524-D9CC-4254-943A-13F91AC20683}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C4-4930-BC73-95C28A0DF9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8.8000000000000007</c:v>
                </c:pt>
                <c:pt idx="16">
                  <c:v>8.6</c:v>
                </c:pt>
                <c:pt idx="24">
                  <c:v>8.4</c:v>
                </c:pt>
                <c:pt idx="32">
                  <c:v>8.3000000000000007</c:v>
                </c:pt>
              </c:numCache>
            </c:numRef>
          </c:xVal>
          <c:yVal>
            <c:numRef>
              <c:f>公会計指標分析・財政指標組合せ分析表!$BP$73:$DC$73</c:f>
              <c:numCache>
                <c:formatCode>#,##0.0;"▲ "#,##0.0</c:formatCode>
                <c:ptCount val="40"/>
                <c:pt idx="0">
                  <c:v>52</c:v>
                </c:pt>
                <c:pt idx="8">
                  <c:v>29.1</c:v>
                </c:pt>
                <c:pt idx="16">
                  <c:v>7.3</c:v>
                </c:pt>
                <c:pt idx="32">
                  <c:v>1.4</c:v>
                </c:pt>
              </c:numCache>
            </c:numRef>
          </c:yVal>
          <c:smooth val="0"/>
          <c:extLst>
            <c:ext xmlns:c16="http://schemas.microsoft.com/office/drawing/2014/chart" uri="{C3380CC4-5D6E-409C-BE32-E72D297353CC}">
              <c16:uniqueId val="{00000009-8AC4-4930-BC73-95C28A0DF9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{C4E33CE3-C6FB-49D6-ABA4-1D0663886D00}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C4-4930-BC73-95C28A0DF9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{C0CD00EB-4814-4AFF-A50B-8551AD23D4C4}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C4-4930-BC73-95C28A0DF9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{8DC86ABE-614B-49DA-9534-E1846C9A1F2D}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C4-4930-BC73-95C28A0DF9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{67521616-F623-4160-B595-3DD73D4B9CBA}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C4-4930-BC73-95C28A0DF9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{AC7CC427-AB56-4F5B-9DB9-8D039E3CF928}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C4-4930-BC73-95C28A0DF9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{E1C9A984-6EEC-4897-A536-8597A2F19507}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C4-4930-BC73-95C28A0DF9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{F9FCEB24-FCB0-476C-BC88-A1E986AAD598}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C4-4930-BC73-95C28A0DF93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{AAEF0475-6125-40E5-844C-E6136AC9D989}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C4-4930-BC73-95C28A0DF93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{66A6DA1D-BF1D-4111-B92F-E5B6170BE186}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C4-4930-BC73-95C28A0DF9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AC4-4930-BC73-95C28A0DF930}"/>
            </c:ext>
          </c:extLst>
        </c:ser>
        <c:dLbls>
          <c:showLegendKey val="0"/>
          <c:showVal val="1"/>
          <c:showCatName val="0"/>
          <c:showSerName val="0"/>
          <c:showPercent val="0"/>
          <c:showBubbleSize val="0"/>
        </c:dLbls>
        <c:axId val="84219776"/>
        <c:axId val="84234240"/>
      </c:scatterChart>
      <c:valAx>
        <c:axId val="84219776"/>
        <c:scaling>
          <c:orientation val="maxMin"/>
          <c:max val="9.1999999999999993"/>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C8E369C-77C5-4BEB-8DA1-6CB47A3C27AD}"/>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130E50F-B833-4F78-BA02-6B0530BD2DA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623C4A2-9FA1-4361-B5F4-69B7F064172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00C3059-8F69-4DCE-B675-2102C2F16BC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7A51A1B-C2D2-4847-A6C7-37C29F1CE4C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2BC553B-D5D2-4141-AFE4-D75C8E9C038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11927A6-B643-4F95-ACD5-02ECD8E5B2E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3121A0C-907F-4555-959D-71FB79197FA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F090547-7690-4DD9-9B96-1BEF5179A86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354A66B-A89A-4398-A871-A64B32547E5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A632EA8-6CCB-4200-9CE8-173CBB7EA0E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8F87AC9-A04F-479D-9050-ED6B5FCF746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CA92D2E-B9A4-4668-970A-D92A0C393BE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7F41F7E-FFEF-472C-8C92-5B5B7B9A8DE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74F47F2-CEF2-4E4A-8AB3-955C6B6A258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0AB46D2-F033-4F8E-9D36-5306210F025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1BB9C87-76F5-478A-920C-A790B755224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690118A-7252-4BC1-A2DE-24C69C5F171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B4AFDAD-39F0-4EC3-90F1-EDADC3001B7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AFD86C9-369F-4F90-82CD-FC28616E811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470DE54-E592-4F7C-B677-BC3414167FB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C7BEB05-A20A-42C9-A171-861DAA1A4B2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42023FC-884F-4B6E-8C31-4A6BA0C64FD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3EE9FBB-28F5-4FF9-BF8D-FD49C8AD283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0EBFD23-A3DC-4F73-AD87-93AC28542A64}"/>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29D1566-5022-4E61-9449-C0D9946C0738}"/>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0CF4B1C-1ED9-49F4-BBA3-1CE5DB82795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D6D223B-D96C-403A-B294-5EA714270C6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21DA866-96F6-4778-BB03-235C76D7F38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641F4BC-369A-47E6-9E09-B098E25266C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E6B043D-2B30-461B-91F9-E2F04B42635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927C539-8305-4021-946B-689036B1C89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DFC62D0-4478-4416-81BA-2913ADFD490A}"/>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757305B-05F6-4484-B3E9-D435D3988C8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86B15BF-F8A8-43B9-B314-5F203F180D3A}"/>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3A572B08-B367-436C-B874-F93B4773D19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78704D8-B0D1-4833-A713-8C3EC02C4C0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D8A0F98-50CA-44BB-9BE1-523B99BFA35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2ED6418-2560-4F3B-8CCD-794F3445ABB5}"/>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ECA742A-BD68-4D50-9A5E-5BD33AD4566A}"/>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AB5BEC2-E408-4AE5-8D63-2F34F7D4E0B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DF572D2-8A68-4510-81AB-EAFAB998B0A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82DE20D-566A-4690-B0C1-FA8AB24595E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1F6A1F0-E09C-4C0A-9A3D-B040164E52A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D7CDC00-4D9A-4D56-A967-ED2FC5DE62EC}"/>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9CDA51C-1C38-46B8-853F-1D08E02D1C2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44BF313-1538-4839-862F-2D1E6F2EF39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54901EC-2FE7-491E-B8A2-3D109611004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4437950-9A10-4C90-809D-CF1D010CB77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昨年度同様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（対類似団体比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）となり、類似団体と比較すると、比較的上位に位置している。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賃上げによる市税収入の増加が期待されるものの、人口減少の進展、物価高騰等の影響は色濃く、今後も財政力指数は横ばいの状況が続くものと思われる。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務事業の選択と集中による需要額の抑制に加えて、子育て支援の充実や企業誘致の推進による若年層の流出防止、人口増加を図り税収増に努めていくほか、公共施設等の施設命名権収入（ネーミングライツ）や市有財産の売払いの更なる推進により財源の確保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70CA83E-9FB8-4473-A955-2E2D64AB822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85D8AC3-56CF-41A0-9D7E-EE6B15E1C27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B187D934-B3E9-4CE5-8188-365559F7C5D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F64A50B-2F94-408B-A36E-28FF6371585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CECDC48-8D41-4247-B5E2-E5AB0847BE96}"/>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620AB85-578D-41B4-856F-2BF1EEC5D05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7FE3DFC-FD56-4E0D-B704-B7E64F54009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5016EF8-845B-436A-B7EA-49975810575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5E9CF15-62B8-4801-9617-3AE54A03878B}"/>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B645ABEC-F5B1-4852-9A57-EFBA333ADDB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B2802388-F47F-414E-ADCE-8228FC334ED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4C168E65-BF43-46EC-9EBF-893A3AE5508C}"/>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70BCDCC4-B3AE-4AE1-841C-07E90993A60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3F83D4D6-A9B3-478C-A6EC-90818722C30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C942F065-6C38-41F0-811F-86D565ADDB02}"/>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E646AC6D-AAB2-491F-8AC9-A7A5277930FD}"/>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EAB092C8-2EE7-4C93-9A03-914070374CC7}"/>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15895973-9EF4-4CC1-AC43-C7728320CB69}"/>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6BD0BF20-08E3-410A-A5FE-DE1ED6F94771}"/>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81011ECA-9915-4387-9F8C-7C655E63D4D7}"/>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7B85322A-5895-445A-82F2-15C8771F99D4}"/>
            </a:ext>
          </a:extLst>
        </xdr:cNvPr>
        <xdr:cNvCxnSpPr/>
      </xdr:nvCxnSpPr>
      <xdr:spPr>
        <a:xfrm>
          <a:off x="4114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93ADF8A7-83D2-4558-858B-9DB138BE3DFA}"/>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20D43B77-319F-40E2-A455-F4F3F20DCE6C}"/>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51CB8BA9-A5CE-4C82-97F4-461D56003141}"/>
            </a:ext>
          </a:extLst>
        </xdr:cNvPr>
        <xdr:cNvCxnSpPr/>
      </xdr:nvCxnSpPr>
      <xdr:spPr>
        <a:xfrm>
          <a:off x="3225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2CFF702E-0F92-4BB9-8E32-0C124EECD60D}"/>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5EAAE63A-69CA-4CEE-BD30-02C5D618AF6C}"/>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157692</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80BF31E4-58B3-419F-A443-F275F7CD74EE}"/>
            </a:ext>
          </a:extLst>
        </xdr:cNvPr>
        <xdr:cNvCxnSpPr/>
      </xdr:nvCxnSpPr>
      <xdr:spPr>
        <a:xfrm>
          <a:off x="2336800" y="68442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D5DC2745-FAD3-4ACB-82B9-9039EBB22493}"/>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97E66165-2D33-4F4B-9548-887743A4C57C}"/>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39</xdr:row>
      <xdr:rowOff>157692</xdr:rowOff>
    </xdr:to>
    <xdr:cxnSp macro="">
      <xdr:nvCxnSpPr>
        <xdr:cNvPr id="78" name="直線コネクタ 77">
          <a:extLst>
            <a:ext uri="{FF2B5EF4-FFF2-40B4-BE49-F238E27FC236}">
              <a16:creationId xmlns:a16="http://schemas.microsoft.com/office/drawing/2014/main" id="{9E99CDF2-ECDA-41F0-AE8B-23F831439F06}"/>
            </a:ext>
          </a:extLst>
        </xdr:cNvPr>
        <xdr:cNvCxnSpPr/>
      </xdr:nvCxnSpPr>
      <xdr:spPr>
        <a:xfrm>
          <a:off x="1447800" y="68241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3FA7FCD4-F03C-4E3E-A47D-D0C0C7E5A37E}"/>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AE33F0CD-94BC-403B-B725-FD4EDDB449A6}"/>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27D115FB-3455-4414-AC03-8760A1DC5039}"/>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8A37D277-9B09-4632-A6F4-937EE9E84BD5}"/>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C9806D3-AFFA-4B18-BC30-D9EA13727B6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BAE792B-0EAD-4AB3-AB94-FDFD82274E6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010D1C6-26D4-47DB-AD04-03990F7358E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1B35BD9-BC36-402A-A5A4-0C13A7658A9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1E56383-5D53-42EF-BAC8-A0B5C7AFE8E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B689B870-A32D-48F5-BBAA-52BA06E5D5E4}"/>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DF091A1A-E9AC-4DCF-8E29-8B0E4942717E}"/>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5EEFEB00-A958-482D-8109-97B91F9C3DD1}"/>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58BBC12B-54B5-4622-ABBC-68BDD0A1DD4C}"/>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7DBCB6A0-CEE5-4E33-A0E3-7597537BAC54}"/>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B1B4231A-D01C-4BBB-A9EB-826557BB4F58}"/>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106892</xdr:rowOff>
    </xdr:from>
    <xdr:to>
      <xdr:col>11</xdr:col>
      <xdr:colOff>82550</xdr:colOff>
      <xdr:row>40</xdr:row>
      <xdr:rowOff>37042</xdr:rowOff>
    </xdr:to>
    <xdr:sp macro="" textlink="">
      <xdr:nvSpPr>
        <xdr:cNvPr id="94" name="楕円 93">
          <a:extLst>
            <a:ext uri="{FF2B5EF4-FFF2-40B4-BE49-F238E27FC236}">
              <a16:creationId xmlns:a16="http://schemas.microsoft.com/office/drawing/2014/main" id="{6990FCDC-F615-46AF-9E15-4E0D22036A99}"/>
            </a:ext>
          </a:extLst>
        </xdr:cNvPr>
        <xdr:cNvSpPr/>
      </xdr:nvSpPr>
      <xdr:spPr>
        <a:xfrm>
          <a:off x="2286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95" name="テキスト ボックス 94">
          <a:extLst>
            <a:ext uri="{FF2B5EF4-FFF2-40B4-BE49-F238E27FC236}">
              <a16:creationId xmlns:a16="http://schemas.microsoft.com/office/drawing/2014/main" id="{8ACDA220-DD9B-4D67-8C2D-B490DE30EDF8}"/>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D4EF4FC7-155A-43F7-9598-2660FA09FA5A}"/>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B0BDB2C8-A71C-4649-AD60-4C5A8C1A20C5}"/>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85E198FE-52C0-49DD-8DD5-9CC5D997111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CFD5951A-38F5-494E-810B-0BC6F074636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E8DB1EB-01CE-40F5-8519-2915EE4E2A7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FF0FA4F-43F4-4615-AEC3-BBAFBC466CB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5C660CD-BA16-4523-944D-1B46614EF24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88B61676-293A-47D5-9796-BCB1F472CF6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8628CEE-60FE-4264-8616-379407F2BE6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FC32CDD7-E9C4-4BE9-8A85-2297E694023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1101828D-F866-4917-92EF-1D01447901F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AF32AFC-2B05-4D46-824B-F4018FBDEA3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2FA676C-0CFC-471B-8D7C-FB253BCE6F7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71B21A9E-9B29-47EF-B65F-7CF05D946EA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71ABA75A-571E-42EA-9E48-74F4E162D475}"/>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年度における経常収支比率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（対類似団体比△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1.2pt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ポイント悪化したものの、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年連続で類似団体平均を下回った。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職員の人件費上昇のほか、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物価高騰や賃上げの影響による委託料等の増加に伴い、分子となる経常経費充当一般財源等が、また、地方交付税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や地方消費税交付金等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の増加により、分母となる経常一般財源が増加した。分母の増加を分子の増加が上回った結果、経常収支比率は悪化した。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税交付金の交付による一時的な増減があるものの、市税収入等の市が自主的に収入する財源が大きく増加する見込みは少ない。今後も、定住人口、市税収入及び税外収入の確保に努めるとともに、さらなる歳出削減により改善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B46631C-916A-43BF-8D21-B617D875BD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5B9858E-EE6B-47DB-9E57-1C800340292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82D99580-91B9-4B66-823F-CB7ADE4A2E9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55490CBF-81DE-4DC4-9C35-38A32CB018B5}"/>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CCFB6B8F-9061-4850-8A42-0A94592AACD3}"/>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10024CDA-86BE-49F5-996B-747495F65758}"/>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20074E5C-17E5-4783-8E89-38A18CD3AFB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842A9952-2CAD-4E9E-94A1-0A4C1B3D480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8E99B53C-1653-47F0-9A6F-7BC14A2E978E}"/>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FB49F8E5-3B2D-4736-8FEE-6CF191BAA5E6}"/>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405D968E-E397-4D01-A9EB-E0DA14F7918F}"/>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D6B4ACF3-803B-4FC6-8D17-E45AF866FBE5}"/>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E8426DC-FC18-48FC-8F0D-868546996FBE}"/>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200A32DF-B5ED-48AE-90C1-8F0223C37D4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915F042C-C3FC-4EF0-A7ED-D1EA4FB08E1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CF202092-9668-480A-8C0F-DE4CE6BE234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7D491E1D-EF92-4C08-8F59-D5746B4D1366}"/>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7E3061A6-04B1-465E-8258-F789BF71D94C}"/>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BFCEB86D-7DBF-450E-B160-CDE931B5BDC1}"/>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770460BC-E17D-4AE6-AF7E-B25949F7B523}"/>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1829119E-F923-46E3-B1DE-C5D9A92B65E5}"/>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82127</xdr:rowOff>
    </xdr:from>
    <xdr:to>
      <xdr:col>23</xdr:col>
      <xdr:colOff>133350</xdr:colOff>
      <xdr:row>63</xdr:row>
      <xdr:rowOff>98213</xdr:rowOff>
    </xdr:to>
    <xdr:cxnSp macro="">
      <xdr:nvCxnSpPr>
        <xdr:cNvPr id="132" name="直線コネクタ 131">
          <a:extLst>
            <a:ext uri="{FF2B5EF4-FFF2-40B4-BE49-F238E27FC236}">
              <a16:creationId xmlns:a16="http://schemas.microsoft.com/office/drawing/2014/main" id="{727900ED-BB7B-40C7-8803-9BE27DA3ACFA}"/>
            </a:ext>
          </a:extLst>
        </xdr:cNvPr>
        <xdr:cNvCxnSpPr/>
      </xdr:nvCxnSpPr>
      <xdr:spPr>
        <a:xfrm>
          <a:off x="4114800" y="1088347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EB92BF8-649F-420A-B3FE-0C8C4F3DC0AD}"/>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B7ACF4F8-42D8-4C00-A789-36831D8607D9}"/>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149013</xdr:rowOff>
    </xdr:from>
    <xdr:to>
      <xdr:col>19</xdr:col>
      <xdr:colOff>133350</xdr:colOff>
      <xdr:row>63</xdr:row>
      <xdr:rowOff>82127</xdr:rowOff>
    </xdr:to>
    <xdr:cxnSp macro="">
      <xdr:nvCxnSpPr>
        <xdr:cNvPr id="135" name="直線コネクタ 134">
          <a:extLst>
            <a:ext uri="{FF2B5EF4-FFF2-40B4-BE49-F238E27FC236}">
              <a16:creationId xmlns:a16="http://schemas.microsoft.com/office/drawing/2014/main" id="{6777C3B7-263B-4341-B754-4E3DDD280F0B}"/>
            </a:ext>
          </a:extLst>
        </xdr:cNvPr>
        <xdr:cNvCxnSpPr/>
      </xdr:nvCxnSpPr>
      <xdr:spPr>
        <a:xfrm>
          <a:off x="3225800" y="1077891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8E621953-2827-4001-B83D-9F8F74361A41}"/>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7B50CEDE-AE96-493B-89CA-F210A0D7C99F}"/>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105833</xdr:rowOff>
    </xdr:from>
    <xdr:to>
      <xdr:col>15</xdr:col>
      <xdr:colOff>82550</xdr:colOff>
      <xdr:row>62</xdr:row>
      <xdr:rowOff>149013</xdr:rowOff>
    </xdr:to>
    <xdr:cxnSp macro="">
      <xdr:nvCxnSpPr>
        <xdr:cNvPr id="138" name="直線コネクタ 137">
          <a:extLst>
            <a:ext uri="{FF2B5EF4-FFF2-40B4-BE49-F238E27FC236}">
              <a16:creationId xmlns:a16="http://schemas.microsoft.com/office/drawing/2014/main" id="{54EC6CF0-552B-472E-88FA-2C3A31F0F00F}"/>
            </a:ext>
          </a:extLst>
        </xdr:cNvPr>
        <xdr:cNvCxnSpPr/>
      </xdr:nvCxnSpPr>
      <xdr:spPr>
        <a:xfrm>
          <a:off x="2336800" y="10392833"/>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1153DE6-F521-4AA6-8FF4-D947739ED8D9}"/>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B72B78E-0508-417A-8A74-63A8629CEC17}"/>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105833</xdr:rowOff>
    </xdr:from>
    <xdr:to>
      <xdr:col>11</xdr:col>
      <xdr:colOff>31750</xdr:colOff>
      <xdr:row>62</xdr:row>
      <xdr:rowOff>116840</xdr:rowOff>
    </xdr:to>
    <xdr:cxnSp macro="">
      <xdr:nvCxnSpPr>
        <xdr:cNvPr id="141" name="直線コネクタ 140">
          <a:extLst>
            <a:ext uri="{FF2B5EF4-FFF2-40B4-BE49-F238E27FC236}">
              <a16:creationId xmlns:a16="http://schemas.microsoft.com/office/drawing/2014/main" id="{D8A92FA9-DBEC-40F8-A907-AE7FB3AE3D24}"/>
            </a:ext>
          </a:extLst>
        </xdr:cNvPr>
        <xdr:cNvCxnSpPr/>
      </xdr:nvCxnSpPr>
      <xdr:spPr>
        <a:xfrm flipV="1">
          <a:off x="1447800" y="10392833"/>
          <a:ext cx="889000" cy="35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19F57193-0B2C-4093-8F1E-540784A6F773}"/>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626CB931-78D2-4C88-AFE1-44775C7A1463}"/>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A3994C23-0E2E-491F-B318-2AB9FDF4AB9E}"/>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1EFF3448-17E3-4B81-88DC-90CFF87FD945}"/>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0173BE6-969D-42AB-9A09-78A1ACFEE0A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B4F3BFF-F970-4D7F-BB1A-EFC3B26F94B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EF9818CA-3951-46A7-A050-49345E150F5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0D11C22-6D4F-4D38-B3D8-749C98906FEF}"/>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967B4224-C6EA-4AFE-8FD5-ED344667D5F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51" name="楕円 150">
          <a:extLst>
            <a:ext uri="{FF2B5EF4-FFF2-40B4-BE49-F238E27FC236}">
              <a16:creationId xmlns:a16="http://schemas.microsoft.com/office/drawing/2014/main" id="{A43FE4D3-7313-4E57-8E3B-02F7C6A8BF02}"/>
            </a:ext>
          </a:extLst>
        </xdr:cNvPr>
        <xdr:cNvSpPr/>
      </xdr:nvSpPr>
      <xdr:spPr>
        <a:xfrm>
          <a:off x="49022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63940</xdr:rowOff>
    </xdr:from>
    <xdr:ext cx="762000" cy="259045"/>
    <xdr:sp macro="" textlink="">
      <xdr:nvSpPr>
        <xdr:cNvPr id="152" name="財政構造の弾力性該当値テキスト">
          <a:extLst>
            <a:ext uri="{FF2B5EF4-FFF2-40B4-BE49-F238E27FC236}">
              <a16:creationId xmlns:a16="http://schemas.microsoft.com/office/drawing/2014/main" id="{EB5263DB-BC0E-4B76-875F-7BC8039884AE}"/>
            </a:ext>
          </a:extLst>
        </xdr:cNvPr>
        <xdr:cNvSpPr txBox="1"/>
      </xdr:nvSpPr>
      <xdr:spPr>
        <a:xfrm>
          <a:off x="50419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3" name="楕円 152">
          <a:extLst>
            <a:ext uri="{FF2B5EF4-FFF2-40B4-BE49-F238E27FC236}">
              <a16:creationId xmlns:a16="http://schemas.microsoft.com/office/drawing/2014/main" id="{8CF37DF9-EF37-4D30-B37F-A02B091A7245}"/>
            </a:ext>
          </a:extLst>
        </xdr:cNvPr>
        <xdr:cNvSpPr/>
      </xdr:nvSpPr>
      <xdr:spPr>
        <a:xfrm>
          <a:off x="4064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4" name="テキスト ボックス 153">
          <a:extLst>
            <a:ext uri="{FF2B5EF4-FFF2-40B4-BE49-F238E27FC236}">
              <a16:creationId xmlns:a16="http://schemas.microsoft.com/office/drawing/2014/main" id="{7B22B48F-CEFD-470C-9368-1894BA6EC202}"/>
            </a:ext>
          </a:extLst>
        </xdr:cNvPr>
        <xdr:cNvSpPr txBox="1"/>
      </xdr:nvSpPr>
      <xdr:spPr>
        <a:xfrm>
          <a:off x="3733800" y="1060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98213</xdr:rowOff>
    </xdr:from>
    <xdr:to>
      <xdr:col>15</xdr:col>
      <xdr:colOff>133350</xdr:colOff>
      <xdr:row>63</xdr:row>
      <xdr:rowOff>28363</xdr:rowOff>
    </xdr:to>
    <xdr:sp macro="" textlink="">
      <xdr:nvSpPr>
        <xdr:cNvPr id="155" name="楕円 154">
          <a:extLst>
            <a:ext uri="{FF2B5EF4-FFF2-40B4-BE49-F238E27FC236}">
              <a16:creationId xmlns:a16="http://schemas.microsoft.com/office/drawing/2014/main" id="{1D8C217E-2839-4384-9518-B66FB76F0145}"/>
            </a:ext>
          </a:extLst>
        </xdr:cNvPr>
        <xdr:cNvSpPr/>
      </xdr:nvSpPr>
      <xdr:spPr>
        <a:xfrm>
          <a:off x="3175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38540</xdr:rowOff>
    </xdr:from>
    <xdr:ext cx="762000" cy="259045"/>
    <xdr:sp macro="" textlink="">
      <xdr:nvSpPr>
        <xdr:cNvPr id="156" name="テキスト ボックス 155">
          <a:extLst>
            <a:ext uri="{FF2B5EF4-FFF2-40B4-BE49-F238E27FC236}">
              <a16:creationId xmlns:a16="http://schemas.microsoft.com/office/drawing/2014/main" id="{BC130F98-A185-432A-A4BF-2A2F44EAE9D7}"/>
            </a:ext>
          </a:extLst>
        </xdr:cNvPr>
        <xdr:cNvSpPr txBox="1"/>
      </xdr:nvSpPr>
      <xdr:spPr>
        <a:xfrm>
          <a:off x="2844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55033</xdr:rowOff>
    </xdr:from>
    <xdr:to>
      <xdr:col>11</xdr:col>
      <xdr:colOff>82550</xdr:colOff>
      <xdr:row>60</xdr:row>
      <xdr:rowOff>156633</xdr:rowOff>
    </xdr:to>
    <xdr:sp macro="" textlink="">
      <xdr:nvSpPr>
        <xdr:cNvPr id="157" name="楕円 156">
          <a:extLst>
            <a:ext uri="{FF2B5EF4-FFF2-40B4-BE49-F238E27FC236}">
              <a16:creationId xmlns:a16="http://schemas.microsoft.com/office/drawing/2014/main" id="{DD72C0A6-6623-4BAB-8DFA-A7C457D16653}"/>
            </a:ext>
          </a:extLst>
        </xdr:cNvPr>
        <xdr:cNvSpPr/>
      </xdr:nvSpPr>
      <xdr:spPr>
        <a:xfrm>
          <a:off x="2286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166810</xdr:rowOff>
    </xdr:from>
    <xdr:ext cx="762000" cy="259045"/>
    <xdr:sp macro="" textlink="">
      <xdr:nvSpPr>
        <xdr:cNvPr id="158" name="テキスト ボックス 157">
          <a:extLst>
            <a:ext uri="{FF2B5EF4-FFF2-40B4-BE49-F238E27FC236}">
              <a16:creationId xmlns:a16="http://schemas.microsoft.com/office/drawing/2014/main" id="{30CD601D-CC53-468F-A81D-86DAAA323154}"/>
            </a:ext>
          </a:extLst>
        </xdr:cNvPr>
        <xdr:cNvSpPr txBox="1"/>
      </xdr:nvSpPr>
      <xdr:spPr>
        <a:xfrm>
          <a:off x="1955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9" name="楕円 158">
          <a:extLst>
            <a:ext uri="{FF2B5EF4-FFF2-40B4-BE49-F238E27FC236}">
              <a16:creationId xmlns:a16="http://schemas.microsoft.com/office/drawing/2014/main" id="{CF95B33D-EBDC-4667-B5AA-E37A614E7F8B}"/>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60" name="テキスト ボックス 159">
          <a:extLst>
            <a:ext uri="{FF2B5EF4-FFF2-40B4-BE49-F238E27FC236}">
              <a16:creationId xmlns:a16="http://schemas.microsoft.com/office/drawing/2014/main" id="{946DE32C-9677-4027-8082-F2C6021E9F08}"/>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98E5F10A-7640-4056-89B4-DA28A349027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38BF24FD-9080-489A-8DF7-1A523B739C8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8B70F401-C79D-4E0A-9DB0-07C2288B29C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68B20C5C-B756-426E-A4A6-CF2DA79B545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4B0DB78-CD22-4EF5-9363-AE819C0CDD2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9D09022-D793-4BA6-99DD-151FF214EB19}"/>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4962BECA-4FC3-4D6B-B92F-C44A0B006FA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CD6E947-5EDD-445E-BA20-83767231A555}"/>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C19BA37F-0324-4EDD-9A6F-EEE657F760B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8F7F2CB9-2E33-4CFD-8C1D-C1050E5CEAD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7ED68280-2C7A-4940-9BD7-FF1F7BBB1B5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2921DFE1-3AA6-4239-8D8E-FA61ED57E5D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F88E4609-E4AE-49C1-AF2A-CDD16CEED33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年度における人口１人当たり人件費・物件費等決算額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141,056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円（対類似団体比△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56,045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年度に比べ増加した。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が減少した一方で、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人事院勧告に伴い人件費が、小中学校空調設備設置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に伴い物件費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経費が増加した。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それに加え、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前年度に比べ人口が減少したことも増加の一因であると考えられる。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人口が減少し続ける中、老朽化した公共施設の維持補修、解体等に係る経費の増加や賃金改定による人件費の増加が見込まれるため、今後も増加傾向が続くと考えられる。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05C5AA8-586D-4604-81B7-DD7A0F5213C2}"/>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F9D5EC7C-405C-44B6-B053-157693EA090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E98910E1-CAD2-404B-A4B6-2528D06EAF5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A96C649C-90D2-4C2A-99A0-C92FEDEA8362}"/>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CC43EACD-16D0-4A95-B7C7-E909D80062BE}"/>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543B44D5-89B8-4442-A526-D74B66FAA116}"/>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E87A6B9C-DE4A-4548-AF05-C18298374DF4}"/>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4F537F62-E9C4-48C4-A017-F3F40CA03C7B}"/>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163AD949-2BD0-4B8D-BC22-95ED232CAACD}"/>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31261DD2-1047-4CDC-9E8A-5C54641E985F}"/>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3B135FD1-D73A-4750-9EA3-F81A6349394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1979F8A8-C948-40EE-BB71-4365C5D3F7A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38C75115-76CA-47A8-BFFE-C8C208EA158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37290DB-44A7-48F2-A960-3506498EA8C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8D362C94-546C-47A3-AFD5-00B0633D7B7B}"/>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A7F50C49-ADBB-49F4-B4E7-3612D3CF0C2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11827704-1383-47A2-9F60-9FE4A69CFEA6}"/>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C38F3C96-FC3E-4362-8F24-2653CA57A99E}"/>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C65C675-D0A1-425F-AE1F-8C43F0D52512}"/>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155191</xdr:rowOff>
    </xdr:from>
    <xdr:to>
      <xdr:col>23</xdr:col>
      <xdr:colOff>133350</xdr:colOff>
      <xdr:row>82</xdr:row>
      <xdr:rowOff>20337</xdr:rowOff>
    </xdr:to>
    <xdr:cxnSp macro="">
      <xdr:nvCxnSpPr>
        <xdr:cNvPr id="193" name="直線コネクタ 192">
          <a:extLst>
            <a:ext uri="{FF2B5EF4-FFF2-40B4-BE49-F238E27FC236}">
              <a16:creationId xmlns:a16="http://schemas.microsoft.com/office/drawing/2014/main" id="{70B22C08-7332-46BC-ACAF-3E1C89E9DAAD}"/>
            </a:ext>
          </a:extLst>
        </xdr:cNvPr>
        <xdr:cNvCxnSpPr/>
      </xdr:nvCxnSpPr>
      <xdr:spPr>
        <a:xfrm>
          <a:off x="4114800" y="14042641"/>
          <a:ext cx="838200" cy="3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1BD1F9C3-C997-44B6-B555-BFD887C0863D}"/>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7EAFD733-6EB3-4601-9E73-BDE363988C27}"/>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142349</xdr:rowOff>
    </xdr:from>
    <xdr:to>
      <xdr:col>19</xdr:col>
      <xdr:colOff>133350</xdr:colOff>
      <xdr:row>81</xdr:row>
      <xdr:rowOff>155191</xdr:rowOff>
    </xdr:to>
    <xdr:cxnSp macro="">
      <xdr:nvCxnSpPr>
        <xdr:cNvPr id="196" name="直線コネクタ 195">
          <a:extLst>
            <a:ext uri="{FF2B5EF4-FFF2-40B4-BE49-F238E27FC236}">
              <a16:creationId xmlns:a16="http://schemas.microsoft.com/office/drawing/2014/main" id="{73254317-FAE5-4AA4-BD8B-DC2017B9B53A}"/>
            </a:ext>
          </a:extLst>
        </xdr:cNvPr>
        <xdr:cNvCxnSpPr/>
      </xdr:nvCxnSpPr>
      <xdr:spPr>
        <a:xfrm>
          <a:off x="3225800" y="14029799"/>
          <a:ext cx="889000" cy="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883D279F-3C35-4A2B-8C1D-12BA77866389}"/>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6B11219A-7598-4634-BD28-B0109D27BCB3}"/>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138753</xdr:rowOff>
    </xdr:from>
    <xdr:to>
      <xdr:col>15</xdr:col>
      <xdr:colOff>82550</xdr:colOff>
      <xdr:row>81</xdr:row>
      <xdr:rowOff>142349</xdr:rowOff>
    </xdr:to>
    <xdr:cxnSp macro="">
      <xdr:nvCxnSpPr>
        <xdr:cNvPr id="199" name="直線コネクタ 198">
          <a:extLst>
            <a:ext uri="{FF2B5EF4-FFF2-40B4-BE49-F238E27FC236}">
              <a16:creationId xmlns:a16="http://schemas.microsoft.com/office/drawing/2014/main" id="{079DBCF3-A04F-47E5-B68B-6F13BB7526B9}"/>
            </a:ext>
          </a:extLst>
        </xdr:cNvPr>
        <xdr:cNvCxnSpPr/>
      </xdr:nvCxnSpPr>
      <xdr:spPr>
        <a:xfrm>
          <a:off x="2336800" y="14026203"/>
          <a:ext cx="8890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EFA89A16-7DB8-4658-BFE9-03BC7FB3971B}"/>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28CC2192-0DF6-4056-AEB6-8E23E04E2488}"/>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96734</xdr:rowOff>
    </xdr:from>
    <xdr:to>
      <xdr:col>11</xdr:col>
      <xdr:colOff>31750</xdr:colOff>
      <xdr:row>81</xdr:row>
      <xdr:rowOff>138753</xdr:rowOff>
    </xdr:to>
    <xdr:cxnSp macro="">
      <xdr:nvCxnSpPr>
        <xdr:cNvPr id="202" name="直線コネクタ 201">
          <a:extLst>
            <a:ext uri="{FF2B5EF4-FFF2-40B4-BE49-F238E27FC236}">
              <a16:creationId xmlns:a16="http://schemas.microsoft.com/office/drawing/2014/main" id="{01488127-3BBD-4118-BCF3-F3B0410A5EEF}"/>
            </a:ext>
          </a:extLst>
        </xdr:cNvPr>
        <xdr:cNvCxnSpPr/>
      </xdr:nvCxnSpPr>
      <xdr:spPr>
        <a:xfrm>
          <a:off x="1447800" y="13984184"/>
          <a:ext cx="889000" cy="4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24EB7BB9-8294-40C4-AA9A-8764F45054C9}"/>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7E920C18-AD16-4F33-A886-4B68E76130E6}"/>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114243B7-17D1-49B8-AA12-78FB2481CA8C}"/>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DDFDAA23-9BD3-4049-ADE0-E3D5DCF6AAE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BDD9073-49FC-42D3-9CAD-B8CC8AC9C1C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178A6A0-4459-4719-A087-C23585770ADF}"/>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C6ECD04-8965-4F9B-8446-C8351479F85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6465E5FF-47F1-46D5-AA55-00832656AD5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E758080-A88A-42DF-B249-0047F99DEA2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140987</xdr:rowOff>
    </xdr:from>
    <xdr:to>
      <xdr:col>23</xdr:col>
      <xdr:colOff>184150</xdr:colOff>
      <xdr:row>82</xdr:row>
      <xdr:rowOff>71137</xdr:rowOff>
    </xdr:to>
    <xdr:sp macro="" textlink="">
      <xdr:nvSpPr>
        <xdr:cNvPr id="212" name="楕円 211">
          <a:extLst>
            <a:ext uri="{FF2B5EF4-FFF2-40B4-BE49-F238E27FC236}">
              <a16:creationId xmlns:a16="http://schemas.microsoft.com/office/drawing/2014/main" id="{F506B82B-F8F3-460C-A18F-841D8367FF74}"/>
            </a:ext>
          </a:extLst>
        </xdr:cNvPr>
        <xdr:cNvSpPr/>
      </xdr:nvSpPr>
      <xdr:spPr>
        <a:xfrm>
          <a:off x="4902200" y="140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62264</xdr:rowOff>
    </xdr:from>
    <xdr:ext cx="762000" cy="259045"/>
    <xdr:sp macro="" textlink="">
      <xdr:nvSpPr>
        <xdr:cNvPr id="213" name="人件費・物件費等の状況該当値テキスト">
          <a:extLst>
            <a:ext uri="{FF2B5EF4-FFF2-40B4-BE49-F238E27FC236}">
              <a16:creationId xmlns:a16="http://schemas.microsoft.com/office/drawing/2014/main" id="{984CF23D-2483-4818-BEA3-9EAFC7AC98EF}"/>
            </a:ext>
          </a:extLst>
        </xdr:cNvPr>
        <xdr:cNvSpPr txBox="1"/>
      </xdr:nvSpPr>
      <xdr:spPr>
        <a:xfrm>
          <a:off x="5041900" y="13949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104391</xdr:rowOff>
    </xdr:from>
    <xdr:to>
      <xdr:col>19</xdr:col>
      <xdr:colOff>184150</xdr:colOff>
      <xdr:row>82</xdr:row>
      <xdr:rowOff>34541</xdr:rowOff>
    </xdr:to>
    <xdr:sp macro="" textlink="">
      <xdr:nvSpPr>
        <xdr:cNvPr id="214" name="楕円 213">
          <a:extLst>
            <a:ext uri="{FF2B5EF4-FFF2-40B4-BE49-F238E27FC236}">
              <a16:creationId xmlns:a16="http://schemas.microsoft.com/office/drawing/2014/main" id="{E2D3EDC7-F6EA-4ADB-86E1-4ED20E75466A}"/>
            </a:ext>
          </a:extLst>
        </xdr:cNvPr>
        <xdr:cNvSpPr/>
      </xdr:nvSpPr>
      <xdr:spPr>
        <a:xfrm>
          <a:off x="4064000" y="1399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44718</xdr:rowOff>
    </xdr:from>
    <xdr:ext cx="736600" cy="259045"/>
    <xdr:sp macro="" textlink="">
      <xdr:nvSpPr>
        <xdr:cNvPr id="215" name="テキスト ボックス 214">
          <a:extLst>
            <a:ext uri="{FF2B5EF4-FFF2-40B4-BE49-F238E27FC236}">
              <a16:creationId xmlns:a16="http://schemas.microsoft.com/office/drawing/2014/main" id="{0EEEA402-9B6B-40F6-A7E0-1F85AA406EF2}"/>
            </a:ext>
          </a:extLst>
        </xdr:cNvPr>
        <xdr:cNvSpPr txBox="1"/>
      </xdr:nvSpPr>
      <xdr:spPr>
        <a:xfrm>
          <a:off x="3733800" y="13760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91549</xdr:rowOff>
    </xdr:from>
    <xdr:to>
      <xdr:col>15</xdr:col>
      <xdr:colOff>133350</xdr:colOff>
      <xdr:row>82</xdr:row>
      <xdr:rowOff>21699</xdr:rowOff>
    </xdr:to>
    <xdr:sp macro="" textlink="">
      <xdr:nvSpPr>
        <xdr:cNvPr id="216" name="楕円 215">
          <a:extLst>
            <a:ext uri="{FF2B5EF4-FFF2-40B4-BE49-F238E27FC236}">
              <a16:creationId xmlns:a16="http://schemas.microsoft.com/office/drawing/2014/main" id="{A054C050-517E-4D18-BFF7-3FE69AC582F8}"/>
            </a:ext>
          </a:extLst>
        </xdr:cNvPr>
        <xdr:cNvSpPr/>
      </xdr:nvSpPr>
      <xdr:spPr>
        <a:xfrm>
          <a:off x="3175000" y="1397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31876</xdr:rowOff>
    </xdr:from>
    <xdr:ext cx="762000" cy="259045"/>
    <xdr:sp macro="" textlink="">
      <xdr:nvSpPr>
        <xdr:cNvPr id="217" name="テキスト ボックス 216">
          <a:extLst>
            <a:ext uri="{FF2B5EF4-FFF2-40B4-BE49-F238E27FC236}">
              <a16:creationId xmlns:a16="http://schemas.microsoft.com/office/drawing/2014/main" id="{E6FF655B-4974-4F81-9BEA-EC2B084DABEB}"/>
            </a:ext>
          </a:extLst>
        </xdr:cNvPr>
        <xdr:cNvSpPr txBox="1"/>
      </xdr:nvSpPr>
      <xdr:spPr>
        <a:xfrm>
          <a:off x="2844800" y="1374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87953</xdr:rowOff>
    </xdr:from>
    <xdr:to>
      <xdr:col>11</xdr:col>
      <xdr:colOff>82550</xdr:colOff>
      <xdr:row>82</xdr:row>
      <xdr:rowOff>18103</xdr:rowOff>
    </xdr:to>
    <xdr:sp macro="" textlink="">
      <xdr:nvSpPr>
        <xdr:cNvPr id="218" name="楕円 217">
          <a:extLst>
            <a:ext uri="{FF2B5EF4-FFF2-40B4-BE49-F238E27FC236}">
              <a16:creationId xmlns:a16="http://schemas.microsoft.com/office/drawing/2014/main" id="{9DED569D-A2C3-4ECA-8A08-CFAFC7CB864E}"/>
            </a:ext>
          </a:extLst>
        </xdr:cNvPr>
        <xdr:cNvSpPr/>
      </xdr:nvSpPr>
      <xdr:spPr>
        <a:xfrm>
          <a:off x="2286000" y="1397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28280</xdr:rowOff>
    </xdr:from>
    <xdr:ext cx="762000" cy="259045"/>
    <xdr:sp macro="" textlink="">
      <xdr:nvSpPr>
        <xdr:cNvPr id="219" name="テキスト ボックス 218">
          <a:extLst>
            <a:ext uri="{FF2B5EF4-FFF2-40B4-BE49-F238E27FC236}">
              <a16:creationId xmlns:a16="http://schemas.microsoft.com/office/drawing/2014/main" id="{683CB0BA-EA32-407B-900A-27FDA4717A87}"/>
            </a:ext>
          </a:extLst>
        </xdr:cNvPr>
        <xdr:cNvSpPr txBox="1"/>
      </xdr:nvSpPr>
      <xdr:spPr>
        <a:xfrm>
          <a:off x="1955800" y="1374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45934</xdr:rowOff>
    </xdr:from>
    <xdr:to>
      <xdr:col>7</xdr:col>
      <xdr:colOff>31750</xdr:colOff>
      <xdr:row>81</xdr:row>
      <xdr:rowOff>147534</xdr:rowOff>
    </xdr:to>
    <xdr:sp macro="" textlink="">
      <xdr:nvSpPr>
        <xdr:cNvPr id="220" name="楕円 219">
          <a:extLst>
            <a:ext uri="{FF2B5EF4-FFF2-40B4-BE49-F238E27FC236}">
              <a16:creationId xmlns:a16="http://schemas.microsoft.com/office/drawing/2014/main" id="{5E1B9DD3-8967-41F4-881C-8FA62AD3B3A0}"/>
            </a:ext>
          </a:extLst>
        </xdr:cNvPr>
        <xdr:cNvSpPr/>
      </xdr:nvSpPr>
      <xdr:spPr>
        <a:xfrm>
          <a:off x="1397000" y="1393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157711</xdr:rowOff>
    </xdr:from>
    <xdr:ext cx="762000" cy="259045"/>
    <xdr:sp macro="" textlink="">
      <xdr:nvSpPr>
        <xdr:cNvPr id="221" name="テキスト ボックス 220">
          <a:extLst>
            <a:ext uri="{FF2B5EF4-FFF2-40B4-BE49-F238E27FC236}">
              <a16:creationId xmlns:a16="http://schemas.microsoft.com/office/drawing/2014/main" id="{A23A3E68-528F-4767-9104-0F6CF0D17430}"/>
            </a:ext>
          </a:extLst>
        </xdr:cNvPr>
        <xdr:cNvSpPr txBox="1"/>
      </xdr:nvSpPr>
      <xdr:spPr>
        <a:xfrm>
          <a:off x="1066800" y="13702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FBB14BD6-4F5A-4CF2-ABE6-BAD46744CF0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66EDC795-CE36-460F-BA04-2FA8D145F71F}"/>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B0232EFD-3B04-4888-A538-DA07E02D68D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B5D0C25C-654E-4D5B-8C0A-1CF09DC4B40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7AEFC04E-E2A6-418D-8A5F-DFC36FDE03F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C362D5C3-8E53-44D0-95BD-BB3971FEE9E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A85D7FE-192C-464E-B5E5-5D08309D459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9B5CB094-E2DC-4AA2-A27B-06F2FD25CCDB}"/>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2F20A77D-16D6-45FD-BA49-B04C7F42AC07}"/>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5E869B6-7D2C-4BC9-B233-E65B1485AFB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17E868A-5F49-4D3F-9D31-7644A115BB9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23042B0-7E90-4193-9EDF-07BEFEE5980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118FEB2-EC49-4844-9E7C-F953F064C75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年度におけるラスパイレス指数</a:t>
          </a:r>
          <a:r>
            <a:rPr kumimoji="1" lang="en-US" altLang="ja-JP" sz="1200">
              <a:latin typeface="ＭＳ Ｐゴシック" panose="020B0600070205080204" pitchFamily="50" charset="-128"/>
              <a:ea typeface="ＭＳ Ｐゴシック" panose="020B0600070205080204" pitchFamily="50" charset="-128"/>
            </a:rPr>
            <a:t>98.0</a:t>
          </a:r>
          <a:r>
            <a:rPr kumimoji="1" lang="ja-JP" altLang="en-US" sz="1200">
              <a:latin typeface="ＭＳ Ｐゴシック" panose="020B0600070205080204" pitchFamily="50" charset="-128"/>
              <a:ea typeface="ＭＳ Ｐゴシック" panose="020B0600070205080204" pitchFamily="50" charset="-128"/>
            </a:rPr>
            <a:t>（対類似団体比</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98.2</a:t>
          </a:r>
          <a:r>
            <a:rPr kumimoji="1" lang="ja-JP" altLang="en-US" sz="1200">
              <a:latin typeface="ＭＳ Ｐゴシック" panose="020B0600070205080204" pitchFamily="50" charset="-128"/>
              <a:ea typeface="ＭＳ Ｐゴシック" panose="020B0600070205080204" pitchFamily="50" charset="-128"/>
            </a:rPr>
            <a:t>ポイントから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ポイント減少した。令和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年度は、一部職員の任用替があった影響から一時的に減少していたため、その傾向に変化はない。</a:t>
          </a:r>
        </a:p>
        <a:p>
          <a:r>
            <a:rPr kumimoji="1" lang="ja-JP" altLang="en-US" sz="1200">
              <a:latin typeface="ＭＳ Ｐゴシック" panose="020B0600070205080204" pitchFamily="50" charset="-128"/>
              <a:ea typeface="ＭＳ Ｐゴシック" panose="020B0600070205080204" pitchFamily="50" charset="-128"/>
            </a:rPr>
            <a:t>本市のラスパイレス指数は、類似団体平均を上回る傾向がある。要因としては、社会人経験者を採用していた期間や、新規採用を抑制した時期があり、経験年数階層内における職員の分布が若年層と比較すると中堅職員以上が大きく占め、そうした影響により平均給料月額が高くなったため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EDACE67-F194-4CB2-AAC8-D63260E05A0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5B78E9E2-0E5D-4E88-B950-EDD348F49E2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9765492A-D4E7-45AB-9724-EF06D4DD6A7D}"/>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8F501126-ED63-49AD-A2DE-7B21DA9161E3}"/>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28C653B9-990F-4839-8B81-6BF8A1B54DDB}"/>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A1FFE8DE-74F1-42DD-851D-A10AF8192EB4}"/>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97CD750-2B31-479D-934F-D9CB439D308A}"/>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C82A3FF-7EA9-4AF5-8A76-1B89917109F7}"/>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E9DF2D6-CC84-4AC8-900C-C7C97C43139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589D8E63-CD3C-436B-A2E3-804876327D4A}"/>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D3BE28A-3D8C-4EC7-A576-F2443EF4EB8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298206AC-C1B4-43CF-A9BE-66354EA85AD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FAF4D216-58C9-4770-B23E-90D16540FBD2}"/>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3F691E38-9004-4AB3-994B-7460FC1A63C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A069EAD-E2C3-44EF-BC13-892CF7BE5E3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FBB40E28-81AB-4E41-8F21-6183B8E9AB0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89E30F6-869F-4787-8047-9E2386863AA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3464E533-9F80-4307-9EF0-17F48806A52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C5C5E1E8-FEEE-43DE-B578-958FDCE01006}"/>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2CF5CC7F-8A4B-4E5A-875C-55474F3557C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FD065365-CA5C-4AD8-8F07-EA9D0BBC4472}"/>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DEEBBD3B-BC26-416A-A98C-B956364F8316}"/>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67129</xdr:rowOff>
    </xdr:to>
    <xdr:cxnSp macro="">
      <xdr:nvCxnSpPr>
        <xdr:cNvPr id="257" name="直線コネクタ 256">
          <a:extLst>
            <a:ext uri="{FF2B5EF4-FFF2-40B4-BE49-F238E27FC236}">
              <a16:creationId xmlns:a16="http://schemas.microsoft.com/office/drawing/2014/main" id="{4740D07F-FD47-4DFA-8692-77E204F205C5}"/>
            </a:ext>
          </a:extLst>
        </xdr:cNvPr>
        <xdr:cNvCxnSpPr/>
      </xdr:nvCxnSpPr>
      <xdr:spPr>
        <a:xfrm flipV="1">
          <a:off x="16179800" y="147773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BE48AA6-A2ED-4F95-98B1-A132F2A33EC5}"/>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B6A68E35-4233-4090-AA5E-03645D72BE5F}"/>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32A21331-B516-4C3F-9D6B-B882D2B7FD01}"/>
            </a:ext>
          </a:extLst>
        </xdr:cNvPr>
        <xdr:cNvCxnSpPr/>
      </xdr:nvCxnSpPr>
      <xdr:spPr>
        <a:xfrm>
          <a:off x="15290800" y="146739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3E0A8C8B-0849-4D85-A695-817095F7DCD4}"/>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D38B781-7D25-4265-9687-4AE4FD3F8D42}"/>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87</xdr:row>
      <xdr:rowOff>136979</xdr:rowOff>
    </xdr:to>
    <xdr:cxnSp macro="">
      <xdr:nvCxnSpPr>
        <xdr:cNvPr id="263" name="直線コネクタ 262">
          <a:extLst>
            <a:ext uri="{FF2B5EF4-FFF2-40B4-BE49-F238E27FC236}">
              <a16:creationId xmlns:a16="http://schemas.microsoft.com/office/drawing/2014/main" id="{F6FC31E5-40E6-4DAF-8498-DB71678D8BE1}"/>
            </a:ext>
          </a:extLst>
        </xdr:cNvPr>
        <xdr:cNvCxnSpPr/>
      </xdr:nvCxnSpPr>
      <xdr:spPr>
        <a:xfrm flipV="1">
          <a:off x="14401800" y="14673943"/>
          <a:ext cx="8890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ADA0DD95-106B-4014-B0FD-C06D18E034B8}"/>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F9F12E89-7316-4001-BEE0-3D316E19BDB4}"/>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B5185FF3-424A-4A52-BE2A-CE180615E2D8}"/>
            </a:ext>
          </a:extLst>
        </xdr:cNvPr>
        <xdr:cNvCxnSpPr/>
      </xdr:nvCxnSpPr>
      <xdr:spPr>
        <a:xfrm>
          <a:off x="13512800" y="150186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2092783D-EC23-4BEA-AB7F-F8D988710F4C}"/>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D8099D9C-77A9-4FF9-901A-9DFD7D3CCE75}"/>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A8943AC0-6FAA-4DFF-9AD6-53802D5F2AE2}"/>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14552F2E-DF77-4C0A-9459-2AD2F500A1E6}"/>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8B3E9FE-3C0B-4FDA-BD33-76E624E0804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8D1138E-02F3-4E18-A000-375FBF31693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B15CA8A-6E14-4602-AD92-4605B055636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DC8EDB3D-65BC-413D-8DC9-EA0A7CF6541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316E7DE-3EAB-4422-BAE8-47ADD78E57B5}"/>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6" name="楕円 275">
          <a:extLst>
            <a:ext uri="{FF2B5EF4-FFF2-40B4-BE49-F238E27FC236}">
              <a16:creationId xmlns:a16="http://schemas.microsoft.com/office/drawing/2014/main" id="{02DEA0E8-2E5B-45D8-A8FA-B60CD793F6C7}"/>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7" name="給与水準   （国との比較）該当値テキスト">
          <a:extLst>
            <a:ext uri="{FF2B5EF4-FFF2-40B4-BE49-F238E27FC236}">
              <a16:creationId xmlns:a16="http://schemas.microsoft.com/office/drawing/2014/main" id="{9B0CCD0A-3807-4967-ADB1-7168DA253CA7}"/>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a:extLst>
            <a:ext uri="{FF2B5EF4-FFF2-40B4-BE49-F238E27FC236}">
              <a16:creationId xmlns:a16="http://schemas.microsoft.com/office/drawing/2014/main" id="{C4C83439-751D-401C-8600-EF3679651C81}"/>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a:extLst>
            <a:ext uri="{FF2B5EF4-FFF2-40B4-BE49-F238E27FC236}">
              <a16:creationId xmlns:a16="http://schemas.microsoft.com/office/drawing/2014/main" id="{81552D50-41D0-457B-8652-11AAE346FFBB}"/>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10D935AD-7BDC-4458-9841-851A6090088F}"/>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A4950CC8-CE6D-4889-8E45-EF770B80CB11}"/>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2" name="楕円 281">
          <a:extLst>
            <a:ext uri="{FF2B5EF4-FFF2-40B4-BE49-F238E27FC236}">
              <a16:creationId xmlns:a16="http://schemas.microsoft.com/office/drawing/2014/main" id="{FA2540A1-8161-483C-9774-84133DE872C8}"/>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3" name="テキスト ボックス 282">
          <a:extLst>
            <a:ext uri="{FF2B5EF4-FFF2-40B4-BE49-F238E27FC236}">
              <a16:creationId xmlns:a16="http://schemas.microsoft.com/office/drawing/2014/main" id="{B7DEFE7D-4E0C-4853-B8C8-DAD70502F784}"/>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4" name="楕円 283">
          <a:extLst>
            <a:ext uri="{FF2B5EF4-FFF2-40B4-BE49-F238E27FC236}">
              <a16:creationId xmlns:a16="http://schemas.microsoft.com/office/drawing/2014/main" id="{8D360A0B-4E2F-4089-A4FC-B1C07C210E4D}"/>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5" name="テキスト ボックス 284">
          <a:extLst>
            <a:ext uri="{FF2B5EF4-FFF2-40B4-BE49-F238E27FC236}">
              <a16:creationId xmlns:a16="http://schemas.microsoft.com/office/drawing/2014/main" id="{99254D3E-D912-4E30-A04B-2A71AC133C47}"/>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8D466930-F22A-4068-B49D-29B19BF2ADF5}"/>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A06F7326-9577-4404-BAEF-B1FE093DC46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900246F0-C3DE-43B4-95E9-BFF1FF2A009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3A9DBF88-A3FB-4BB9-906D-B55562F180C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4A3A7B63-C7ED-4647-AC28-261554720CB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11694F11-6939-4711-BF79-CEC51A2BEFA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9FB53C3F-F191-4300-BD56-7C269BF63D7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57619808-41F6-48B6-86E5-ED1C96768FD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B7D7871-7245-4A48-8E63-9623B8AF325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BE8C0A83-F278-49EC-B1BF-BBD877A3D34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2E8D429B-CAC6-4412-9A1B-8AAF7F0B600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62C6A616-8817-4C74-BC95-BCF15CB5E83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40235E4-7267-4B0E-9CEE-E41AB10B55A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a:t>
          </a:r>
          <a:r>
            <a:rPr kumimoji="1" lang="en-US" altLang="ja-JP" sz="1300">
              <a:latin typeface="ＭＳ Ｐゴシック" panose="020B0600070205080204" pitchFamily="50" charset="-128"/>
              <a:ea typeface="ＭＳ Ｐゴシック" panose="020B0600070205080204" pitchFamily="50" charset="-128"/>
            </a:rPr>
            <a:t>7.24</a:t>
          </a:r>
          <a:r>
            <a:rPr kumimoji="1" lang="ja-JP" altLang="en-US" sz="1300">
              <a:latin typeface="ＭＳ Ｐゴシック" panose="020B0600070205080204" pitchFamily="50" charset="-128"/>
              <a:ea typeface="ＭＳ Ｐゴシック" panose="020B0600070205080204" pitchFamily="50" charset="-128"/>
            </a:rPr>
            <a:t>人（対類似団体比△</a:t>
          </a:r>
          <a:r>
            <a:rPr kumimoji="1" lang="en-US" altLang="ja-JP" sz="1300">
              <a:latin typeface="ＭＳ Ｐゴシック" panose="020B0600070205080204" pitchFamily="50" charset="-128"/>
              <a:ea typeface="ＭＳ Ｐゴシック" panose="020B0600070205080204" pitchFamily="50" charset="-128"/>
            </a:rPr>
            <a:t>1.93</a:t>
          </a:r>
          <a:r>
            <a:rPr kumimoji="1" lang="ja-JP" altLang="en-US" sz="1300">
              <a:latin typeface="ＭＳ Ｐゴシック" panose="020B0600070205080204" pitchFamily="50" charset="-128"/>
              <a:ea typeface="ＭＳ Ｐゴシック" panose="020B0600070205080204" pitchFamily="50" charset="-128"/>
            </a:rPr>
            <a:t>人）は、令和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7.10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人の増でほぼ横ばいとなった。</a:t>
          </a:r>
        </a:p>
        <a:p>
          <a:r>
            <a:rPr kumimoji="1" lang="ja-JP" altLang="en-US" sz="1300">
              <a:latin typeface="ＭＳ Ｐゴシック" panose="020B0600070205080204" pitchFamily="50" charset="-128"/>
              <a:ea typeface="ＭＳ Ｐゴシック" panose="020B0600070205080204" pitchFamily="50" charset="-128"/>
            </a:rPr>
            <a:t>類似団体の中で比べても、少ない職員により市政を運営しているといえる。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月に策定した矢板市定員適正化計画では、令和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年間で職員数を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）削減することを掲げている。自然災害の増加や、権限移譲等により業務量は増大しているが、行政サービスを低下させることなく、各種研修等を継続的に実施し、少数精鋭による職員配置を行っていく。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5651B848-7F29-4681-A991-55AD3825DD71}"/>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CD20DF3-39B2-4753-934D-A6241E7EA7C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4883508-938A-4E4A-954D-5328159E2DE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D99EAD07-1D23-4F46-8BC2-46EED59A2ACC}"/>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29EBC3A5-256E-4E94-98F7-A408DF6DEA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43214FB-131C-49A2-9302-C501C655D102}"/>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45635462-09B5-4EA2-BA9E-017F69103317}"/>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E958A7AD-87C8-4FCF-9AD2-1748067DABE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1C152E2D-835D-4A95-91CA-FB12776480FD}"/>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B7DEC16D-A8CB-49CA-BB89-819F400F853B}"/>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9FFAB8F6-BF7B-4DC8-A38F-96C6CDD4BBEB}"/>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8CA3C9BA-E71B-40A4-B54C-1B1EB94CABD4}"/>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E94E92A0-F947-4E32-B670-35B4D093831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CF1C1146-B9F9-45EA-A8EC-4951F91313BF}"/>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DFFCFE01-9C5E-484B-A548-E962E42F8267}"/>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EC0C4B41-4E6D-4330-B7DC-BF4746C020F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405399F5-3BE0-4BC2-8630-C5B7E9200BFA}"/>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42480277-D672-42D3-BB67-2C696736BEA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7850C1A0-BF2A-4281-8E44-AED4A4EC042C}"/>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C2187644-7490-4977-99ED-D7A3CABBCA04}"/>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B1B38C39-CBF6-48C4-8B74-7E9BD3463175}"/>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5B4BA823-6995-4969-BF89-B23CD0E578B3}"/>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49E4B37A-7739-4001-AC82-2EF1CD25D484}"/>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117324</xdr:rowOff>
    </xdr:from>
    <xdr:to>
      <xdr:col>81</xdr:col>
      <xdr:colOff>44450</xdr:colOff>
      <xdr:row>60</xdr:row>
      <xdr:rowOff>133410</xdr:rowOff>
    </xdr:to>
    <xdr:cxnSp macro="">
      <xdr:nvCxnSpPr>
        <xdr:cNvPr id="322" name="直線コネクタ 321">
          <a:extLst>
            <a:ext uri="{FF2B5EF4-FFF2-40B4-BE49-F238E27FC236}">
              <a16:creationId xmlns:a16="http://schemas.microsoft.com/office/drawing/2014/main" id="{176BAD0A-C18D-42AA-B392-3F3F299BA055}"/>
            </a:ext>
          </a:extLst>
        </xdr:cNvPr>
        <xdr:cNvCxnSpPr/>
      </xdr:nvCxnSpPr>
      <xdr:spPr>
        <a:xfrm>
          <a:off x="16179800" y="1040432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125E968C-4749-4E92-BF2B-D765B91BF5A5}"/>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10672F43-F227-4443-B50A-97B28BD8469A}"/>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117324</xdr:rowOff>
    </xdr:from>
    <xdr:to>
      <xdr:col>77</xdr:col>
      <xdr:colOff>44450</xdr:colOff>
      <xdr:row>60</xdr:row>
      <xdr:rowOff>125367</xdr:rowOff>
    </xdr:to>
    <xdr:cxnSp macro="">
      <xdr:nvCxnSpPr>
        <xdr:cNvPr id="325" name="直線コネクタ 324">
          <a:extLst>
            <a:ext uri="{FF2B5EF4-FFF2-40B4-BE49-F238E27FC236}">
              <a16:creationId xmlns:a16="http://schemas.microsoft.com/office/drawing/2014/main" id="{BA3F0101-699F-4AE2-A236-E4A0E9B289C5}"/>
            </a:ext>
          </a:extLst>
        </xdr:cNvPr>
        <xdr:cNvCxnSpPr/>
      </xdr:nvCxnSpPr>
      <xdr:spPr>
        <a:xfrm flipV="1">
          <a:off x="15290800" y="1040432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C5086327-FA5E-4EE6-BDD6-CBAD65A866B2}"/>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14F21220-344C-41FF-A5FF-7A6E7B9B6977}"/>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125367</xdr:rowOff>
    </xdr:from>
    <xdr:to>
      <xdr:col>72</xdr:col>
      <xdr:colOff>203200</xdr:colOff>
      <xdr:row>60</xdr:row>
      <xdr:rowOff>128815</xdr:rowOff>
    </xdr:to>
    <xdr:cxnSp macro="">
      <xdr:nvCxnSpPr>
        <xdr:cNvPr id="328" name="直線コネクタ 327">
          <a:extLst>
            <a:ext uri="{FF2B5EF4-FFF2-40B4-BE49-F238E27FC236}">
              <a16:creationId xmlns:a16="http://schemas.microsoft.com/office/drawing/2014/main" id="{80ADA7B7-E941-4E1A-93A4-69A4CD430890}"/>
            </a:ext>
          </a:extLst>
        </xdr:cNvPr>
        <xdr:cNvCxnSpPr/>
      </xdr:nvCxnSpPr>
      <xdr:spPr>
        <a:xfrm flipV="1">
          <a:off x="14401800" y="10412367"/>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90BBE2D0-6162-45E7-9AD7-7B15109B8A12}"/>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A72F20F0-B0EB-40E4-9E97-7D8F3CE3C36A}"/>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120771</xdr:rowOff>
    </xdr:from>
    <xdr:to>
      <xdr:col>68</xdr:col>
      <xdr:colOff>152400</xdr:colOff>
      <xdr:row>60</xdr:row>
      <xdr:rowOff>128815</xdr:rowOff>
    </xdr:to>
    <xdr:cxnSp macro="">
      <xdr:nvCxnSpPr>
        <xdr:cNvPr id="331" name="直線コネクタ 330">
          <a:extLst>
            <a:ext uri="{FF2B5EF4-FFF2-40B4-BE49-F238E27FC236}">
              <a16:creationId xmlns:a16="http://schemas.microsoft.com/office/drawing/2014/main" id="{B156967E-02B7-4373-9DA3-35DEA78F2102}"/>
            </a:ext>
          </a:extLst>
        </xdr:cNvPr>
        <xdr:cNvCxnSpPr/>
      </xdr:nvCxnSpPr>
      <xdr:spPr>
        <a:xfrm>
          <a:off x="13512800" y="1040777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C970D9A4-720C-4176-A582-182B53FD919B}"/>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5F255310-01D8-4C9C-B4B0-F1F1A795447E}"/>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20FE1685-C769-4C3C-BA9F-26947F2A889B}"/>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B0933E1E-7C58-4213-929C-5BB61E92F556}"/>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68FF88C-855B-4C76-962D-3449D81F133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E0A3EA19-2649-45FC-9A5A-7A907C3C32C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0F83C2B-C5B9-477B-AEF9-988E2243C43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5732D025-EE69-4605-A63C-7D1F86EDDD1E}"/>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6A7F7354-E2A1-43B9-BE64-FD3523C55C2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82610</xdr:rowOff>
    </xdr:from>
    <xdr:to>
      <xdr:col>81</xdr:col>
      <xdr:colOff>95250</xdr:colOff>
      <xdr:row>61</xdr:row>
      <xdr:rowOff>12760</xdr:rowOff>
    </xdr:to>
    <xdr:sp macro="" textlink="">
      <xdr:nvSpPr>
        <xdr:cNvPr id="341" name="楕円 340">
          <a:extLst>
            <a:ext uri="{FF2B5EF4-FFF2-40B4-BE49-F238E27FC236}">
              <a16:creationId xmlns:a16="http://schemas.microsoft.com/office/drawing/2014/main" id="{D191609E-3788-41B5-AABB-270CC6D3564D}"/>
            </a:ext>
          </a:extLst>
        </xdr:cNvPr>
        <xdr:cNvSpPr/>
      </xdr:nvSpPr>
      <xdr:spPr>
        <a:xfrm>
          <a:off x="16967200" y="103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99137</xdr:rowOff>
    </xdr:from>
    <xdr:ext cx="762000" cy="259045"/>
    <xdr:sp macro="" textlink="">
      <xdr:nvSpPr>
        <xdr:cNvPr id="342" name="定員管理の状況該当値テキスト">
          <a:extLst>
            <a:ext uri="{FF2B5EF4-FFF2-40B4-BE49-F238E27FC236}">
              <a16:creationId xmlns:a16="http://schemas.microsoft.com/office/drawing/2014/main" id="{2DB2A930-3335-4785-9E92-AE329BC6941F}"/>
            </a:ext>
          </a:extLst>
        </xdr:cNvPr>
        <xdr:cNvSpPr txBox="1"/>
      </xdr:nvSpPr>
      <xdr:spPr>
        <a:xfrm>
          <a:off x="17106900" y="1021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66524</xdr:rowOff>
    </xdr:from>
    <xdr:to>
      <xdr:col>77</xdr:col>
      <xdr:colOff>95250</xdr:colOff>
      <xdr:row>60</xdr:row>
      <xdr:rowOff>168124</xdr:rowOff>
    </xdr:to>
    <xdr:sp macro="" textlink="">
      <xdr:nvSpPr>
        <xdr:cNvPr id="343" name="楕円 342">
          <a:extLst>
            <a:ext uri="{FF2B5EF4-FFF2-40B4-BE49-F238E27FC236}">
              <a16:creationId xmlns:a16="http://schemas.microsoft.com/office/drawing/2014/main" id="{3FC7F44C-AD8C-461C-9018-CAFE4AD89541}"/>
            </a:ext>
          </a:extLst>
        </xdr:cNvPr>
        <xdr:cNvSpPr/>
      </xdr:nvSpPr>
      <xdr:spPr>
        <a:xfrm>
          <a:off x="16129000" y="103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6851</xdr:rowOff>
    </xdr:from>
    <xdr:ext cx="736600" cy="259045"/>
    <xdr:sp macro="" textlink="">
      <xdr:nvSpPr>
        <xdr:cNvPr id="344" name="テキスト ボックス 343">
          <a:extLst>
            <a:ext uri="{FF2B5EF4-FFF2-40B4-BE49-F238E27FC236}">
              <a16:creationId xmlns:a16="http://schemas.microsoft.com/office/drawing/2014/main" id="{AD8A10E4-6D6F-4BD6-BF6F-C01C1CB0D10F}"/>
            </a:ext>
          </a:extLst>
        </xdr:cNvPr>
        <xdr:cNvSpPr txBox="1"/>
      </xdr:nvSpPr>
      <xdr:spPr>
        <a:xfrm>
          <a:off x="15798800" y="1012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74567</xdr:rowOff>
    </xdr:from>
    <xdr:to>
      <xdr:col>73</xdr:col>
      <xdr:colOff>44450</xdr:colOff>
      <xdr:row>61</xdr:row>
      <xdr:rowOff>4717</xdr:rowOff>
    </xdr:to>
    <xdr:sp macro="" textlink="">
      <xdr:nvSpPr>
        <xdr:cNvPr id="345" name="楕円 344">
          <a:extLst>
            <a:ext uri="{FF2B5EF4-FFF2-40B4-BE49-F238E27FC236}">
              <a16:creationId xmlns:a16="http://schemas.microsoft.com/office/drawing/2014/main" id="{96A35AA1-D4AE-44AF-8246-C1EAA3B3200E}"/>
            </a:ext>
          </a:extLst>
        </xdr:cNvPr>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14894</xdr:rowOff>
    </xdr:from>
    <xdr:ext cx="762000" cy="259045"/>
    <xdr:sp macro="" textlink="">
      <xdr:nvSpPr>
        <xdr:cNvPr id="346" name="テキスト ボックス 345">
          <a:extLst>
            <a:ext uri="{FF2B5EF4-FFF2-40B4-BE49-F238E27FC236}">
              <a16:creationId xmlns:a16="http://schemas.microsoft.com/office/drawing/2014/main" id="{B7F97CAA-447F-4BA0-BC5D-41ADEC14FD68}"/>
            </a:ext>
          </a:extLst>
        </xdr:cNvPr>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78015</xdr:rowOff>
    </xdr:from>
    <xdr:to>
      <xdr:col>68</xdr:col>
      <xdr:colOff>203200</xdr:colOff>
      <xdr:row>61</xdr:row>
      <xdr:rowOff>8165</xdr:rowOff>
    </xdr:to>
    <xdr:sp macro="" textlink="">
      <xdr:nvSpPr>
        <xdr:cNvPr id="347" name="楕円 346">
          <a:extLst>
            <a:ext uri="{FF2B5EF4-FFF2-40B4-BE49-F238E27FC236}">
              <a16:creationId xmlns:a16="http://schemas.microsoft.com/office/drawing/2014/main" id="{9CC46F12-E168-484F-81AF-745186A93C1D}"/>
            </a:ext>
          </a:extLst>
        </xdr:cNvPr>
        <xdr:cNvSpPr/>
      </xdr:nvSpPr>
      <xdr:spPr>
        <a:xfrm>
          <a:off x="14351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18342</xdr:rowOff>
    </xdr:from>
    <xdr:ext cx="762000" cy="259045"/>
    <xdr:sp macro="" textlink="">
      <xdr:nvSpPr>
        <xdr:cNvPr id="348" name="テキスト ボックス 347">
          <a:extLst>
            <a:ext uri="{FF2B5EF4-FFF2-40B4-BE49-F238E27FC236}">
              <a16:creationId xmlns:a16="http://schemas.microsoft.com/office/drawing/2014/main" id="{41730F64-B50F-4469-A807-66EA0527C25F}"/>
            </a:ext>
          </a:extLst>
        </xdr:cNvPr>
        <xdr:cNvSpPr txBox="1"/>
      </xdr:nvSpPr>
      <xdr:spPr>
        <a:xfrm>
          <a:off x="140208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69971</xdr:rowOff>
    </xdr:from>
    <xdr:to>
      <xdr:col>64</xdr:col>
      <xdr:colOff>152400</xdr:colOff>
      <xdr:row>61</xdr:row>
      <xdr:rowOff>121</xdr:rowOff>
    </xdr:to>
    <xdr:sp macro="" textlink="">
      <xdr:nvSpPr>
        <xdr:cNvPr id="349" name="楕円 348">
          <a:extLst>
            <a:ext uri="{FF2B5EF4-FFF2-40B4-BE49-F238E27FC236}">
              <a16:creationId xmlns:a16="http://schemas.microsoft.com/office/drawing/2014/main" id="{F847215F-BAB2-4FD4-8C8D-C6CD9BD0083D}"/>
            </a:ext>
          </a:extLst>
        </xdr:cNvPr>
        <xdr:cNvSpPr/>
      </xdr:nvSpPr>
      <xdr:spPr>
        <a:xfrm>
          <a:off x="13462000" y="103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10298</xdr:rowOff>
    </xdr:from>
    <xdr:ext cx="762000" cy="259045"/>
    <xdr:sp macro="" textlink="">
      <xdr:nvSpPr>
        <xdr:cNvPr id="350" name="テキスト ボックス 349">
          <a:extLst>
            <a:ext uri="{FF2B5EF4-FFF2-40B4-BE49-F238E27FC236}">
              <a16:creationId xmlns:a16="http://schemas.microsoft.com/office/drawing/2014/main" id="{547BC260-3C8B-4C01-AFD7-F199C2D06B9F}"/>
            </a:ext>
          </a:extLst>
        </xdr:cNvPr>
        <xdr:cNvSpPr txBox="1"/>
      </xdr:nvSpPr>
      <xdr:spPr>
        <a:xfrm>
          <a:off x="13131800" y="10125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FFE59E3-A583-456D-BC5B-7F3F1E87BFB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BC78779-C736-4DAF-8689-C6EA0A33F7D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B23F6573-71C6-4E01-B5C4-91C5D85B9E4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6CB8B7B9-E9E1-43F0-978F-12D6FA615E7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921F35EF-922E-4F2B-B8BF-1212D67C981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415E1E27-8FDD-45DA-A966-8E41BE3816D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B8F47112-5FBE-4E81-A8FD-6FFB660576D3}"/>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85AA9C63-1DC4-4D6C-93D4-38FF3C8A2CC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9BED31E7-6A3E-400E-9389-E56D2DAEFF0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DB200386-D692-4701-9179-69D8C66012E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11DBAAB1-2036-4856-952A-93DD9BEB6D3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6073AA3F-7A41-4E93-926A-CE7C4DEE07FC}"/>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6C51FEC4-0DA5-47BA-ACB8-9B918168B0D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年度における実質公債費比率</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（対類似団体比△</a:t>
          </a:r>
          <a:r>
            <a:rPr kumimoji="1" lang="en-US" altLang="ja-JP" sz="1100">
              <a:latin typeface="ＭＳ Ｐゴシック" panose="020B0600070205080204" pitchFamily="50" charset="-128"/>
              <a:ea typeface="ＭＳ Ｐゴシック" panose="020B0600070205080204" pitchFamily="50" charset="-128"/>
            </a:rPr>
            <a:t>0.4pt</a:t>
          </a:r>
          <a:r>
            <a:rPr kumimoji="1" lang="ja-JP" altLang="en-US" sz="1100">
              <a:latin typeface="ＭＳ Ｐゴシック" panose="020B0600070205080204" pitchFamily="50" charset="-128"/>
              <a:ea typeface="ＭＳ Ｐゴシック" panose="020B0600070205080204" pitchFamily="50" charset="-128"/>
            </a:rPr>
            <a:t>）は、令和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ポイント減少し、類似団体平均を</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年連続で下回った。この値は３か年の平均値であり、令和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年度単年度でみても、元利償還金の減少や普通交付税の増加の影響で</a:t>
          </a:r>
          <a:r>
            <a:rPr kumimoji="1" lang="en-US" altLang="ja-JP" sz="1100">
              <a:latin typeface="ＭＳ Ｐゴシック" panose="020B0600070205080204" pitchFamily="50" charset="-128"/>
              <a:ea typeface="ＭＳ Ｐゴシック" panose="020B0600070205080204" pitchFamily="50" charset="-128"/>
            </a:rPr>
            <a:t>7.4%</a:t>
          </a:r>
          <a:r>
            <a:rPr kumimoji="1" lang="ja-JP" altLang="en-US" sz="1100">
              <a:latin typeface="ＭＳ Ｐゴシック" panose="020B0600070205080204" pitchFamily="50" charset="-128"/>
              <a:ea typeface="ＭＳ Ｐゴシック" panose="020B0600070205080204" pitchFamily="50" charset="-128"/>
            </a:rPr>
            <a:t>となった（前年度比△</a:t>
          </a:r>
          <a:r>
            <a:rPr kumimoji="1" lang="en-US" altLang="ja-JP" sz="1100">
              <a:latin typeface="ＭＳ Ｐゴシック" panose="020B0600070205080204" pitchFamily="50" charset="-128"/>
              <a:ea typeface="ＭＳ Ｐゴシック" panose="020B0600070205080204" pitchFamily="50" charset="-128"/>
            </a:rPr>
            <a:t>1.1pt</a:t>
          </a:r>
          <a:r>
            <a:rPr kumimoji="1" lang="ja-JP" altLang="en-US" sz="1100">
              <a:latin typeface="ＭＳ Ｐゴシック" panose="020B0600070205080204" pitchFamily="50" charset="-128"/>
              <a:ea typeface="ＭＳ Ｐゴシック" panose="020B0600070205080204" pitchFamily="50" charset="-128"/>
            </a:rPr>
            <a:t>）。</a:t>
          </a:r>
        </a:p>
        <a:p>
          <a:r>
            <a:rPr kumimoji="1" lang="ja-JP" altLang="en-US" sz="1100">
              <a:latin typeface="ＭＳ Ｐゴシック" panose="020B0600070205080204" pitchFamily="50" charset="-128"/>
              <a:ea typeface="ＭＳ Ｐゴシック" panose="020B0600070205080204" pitchFamily="50" charset="-128"/>
            </a:rPr>
            <a:t>今後、文化スポーツ複合施設整備や泉きずな館等の大型公共事業に係る地方債の元金償還が長期間に及ぶことから、元利償還金が高水準で推移することが予想され、実質公債費比率が悪化する懸念がある。</a:t>
          </a:r>
        </a:p>
        <a:p>
          <a:r>
            <a:rPr kumimoji="1" lang="ja-JP" altLang="en-US" sz="1100">
              <a:latin typeface="ＭＳ Ｐゴシック" panose="020B0600070205080204" pitchFamily="50" charset="-128"/>
              <a:ea typeface="ＭＳ Ｐゴシック" panose="020B0600070205080204" pitchFamily="50" charset="-128"/>
            </a:rPr>
            <a:t>財政規模とのバランスがとれた中長期的な償還計画に基づいた市債の借入れを行う必要がある。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B9E93C2F-AFAD-4C33-B48C-5EA83EA9E7D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A2331D3-2714-4DD3-8C6A-92AE507581B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833A9CCB-6CC5-4B42-A1F4-6AA85AAC550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365A2F32-B5A0-4961-9CFA-E43AEBCAD52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630258B0-1302-4F91-988D-0A82ACC1195E}"/>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5BD69F3B-1995-4DB5-8D65-45FF6F260B4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EBD80DAF-DF4D-4E62-A5C8-7785967AC022}"/>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45A03F5B-0B95-44AE-BF9D-3D71555BA5F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3F2AF825-CA4C-451C-A104-D85CC2A179F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144C15AB-E4EF-43AF-B4CC-B2AFD905251B}"/>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53787C0D-94D7-4914-AE38-B502F08608A4}"/>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2C50F0D9-01B4-45FB-959D-AD73EB406A9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916514CD-358C-4E07-838C-3CD301A7A6E6}"/>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3918E2A6-E343-4BC6-8A6D-7DCDC52DD42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2165EA9D-DD49-49A6-9CE9-5FBCD91E0032}"/>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15193D4-4ED9-45FE-A62C-0433B4D1795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2D5755E5-D8C7-48D3-BA6E-AFA9A7F2915D}"/>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87376D5C-7502-40A4-A3D1-59BFD4B8F1DD}"/>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400A49BE-FCFF-4C74-9A87-DC602F7BF382}"/>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5B487A14-8545-4B55-9AC3-B1CE2192DCB4}"/>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1B681A8-245B-46CB-B9F9-5951623C7BDC}"/>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46567</xdr:rowOff>
    </xdr:to>
    <xdr:cxnSp macro="">
      <xdr:nvCxnSpPr>
        <xdr:cNvPr id="385" name="直線コネクタ 384">
          <a:extLst>
            <a:ext uri="{FF2B5EF4-FFF2-40B4-BE49-F238E27FC236}">
              <a16:creationId xmlns:a16="http://schemas.microsoft.com/office/drawing/2014/main" id="{22DA6B75-A710-4B7A-BE8E-D3DF54C8D7C5}"/>
            </a:ext>
          </a:extLst>
        </xdr:cNvPr>
        <xdr:cNvCxnSpPr/>
      </xdr:nvCxnSpPr>
      <xdr:spPr>
        <a:xfrm flipV="1">
          <a:off x="16179800" y="68911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8B6FD983-FD49-4E26-B801-D73312158C63}"/>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53F19AA-884D-4FDF-AAD5-205F0BD98289}"/>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73378</xdr:rowOff>
    </xdr:to>
    <xdr:cxnSp macro="">
      <xdr:nvCxnSpPr>
        <xdr:cNvPr id="388" name="直線コネクタ 387">
          <a:extLst>
            <a:ext uri="{FF2B5EF4-FFF2-40B4-BE49-F238E27FC236}">
              <a16:creationId xmlns:a16="http://schemas.microsoft.com/office/drawing/2014/main" id="{CFFF4A2A-1C2C-422D-9F76-B88E6F292FB2}"/>
            </a:ext>
          </a:extLst>
        </xdr:cNvPr>
        <xdr:cNvCxnSpPr/>
      </xdr:nvCxnSpPr>
      <xdr:spPr>
        <a:xfrm flipV="1">
          <a:off x="15290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E72603C4-8BE7-414C-8365-09BF48B5B92A}"/>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926DE9D0-7E4B-455F-A19C-71A4168EE084}"/>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40</xdr:row>
      <xdr:rowOff>100189</xdr:rowOff>
    </xdr:to>
    <xdr:cxnSp macro="">
      <xdr:nvCxnSpPr>
        <xdr:cNvPr id="391" name="直線コネクタ 390">
          <a:extLst>
            <a:ext uri="{FF2B5EF4-FFF2-40B4-BE49-F238E27FC236}">
              <a16:creationId xmlns:a16="http://schemas.microsoft.com/office/drawing/2014/main" id="{D045DF31-E049-4AD9-A9FD-1A2B6DB459A0}"/>
            </a:ext>
          </a:extLst>
        </xdr:cNvPr>
        <xdr:cNvCxnSpPr/>
      </xdr:nvCxnSpPr>
      <xdr:spPr>
        <a:xfrm flipV="1">
          <a:off x="14401800" y="693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F9F17468-37C5-475A-8D71-8D28D002C13B}"/>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734D6DA2-2D91-4DFA-A910-F4E014DBE44D}"/>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100189</xdr:rowOff>
    </xdr:from>
    <xdr:to>
      <xdr:col>68</xdr:col>
      <xdr:colOff>152400</xdr:colOff>
      <xdr:row>40</xdr:row>
      <xdr:rowOff>140405</xdr:rowOff>
    </xdr:to>
    <xdr:cxnSp macro="">
      <xdr:nvCxnSpPr>
        <xdr:cNvPr id="394" name="直線コネクタ 393">
          <a:extLst>
            <a:ext uri="{FF2B5EF4-FFF2-40B4-BE49-F238E27FC236}">
              <a16:creationId xmlns:a16="http://schemas.microsoft.com/office/drawing/2014/main" id="{81656A6C-5915-4331-90A3-E5247E1549B2}"/>
            </a:ext>
          </a:extLst>
        </xdr:cNvPr>
        <xdr:cNvCxnSpPr/>
      </xdr:nvCxnSpPr>
      <xdr:spPr>
        <a:xfrm flipV="1">
          <a:off x="13512800" y="69581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ED5DDA72-CB49-4689-918D-9988C6FA27EA}"/>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380EA40B-65D7-43FF-A498-BC8ED341263C}"/>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9DD30A7E-0CB4-47CF-A44A-263C000FAE1A}"/>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5CFB08D8-3BF6-47FE-86F8-0CAE6639EB8F}"/>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0B1E12F-FB43-4B41-BB4A-4524A147DFB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E7DFAAC6-8DAC-4502-BB14-9E094B59E23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F4DFDC1-AD9E-477F-B24F-7B956B18405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B553A5B9-9ABA-4394-A3BE-1BCB4434F3F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5EB5389-3270-4ECF-B22A-2492A95981C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404" name="楕円 403">
          <a:extLst>
            <a:ext uri="{FF2B5EF4-FFF2-40B4-BE49-F238E27FC236}">
              <a16:creationId xmlns:a16="http://schemas.microsoft.com/office/drawing/2014/main" id="{48596B0F-6921-45FD-8958-46BA765AFFEB}"/>
            </a:ext>
          </a:extLst>
        </xdr:cNvPr>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170338</xdr:rowOff>
    </xdr:from>
    <xdr:ext cx="762000" cy="259045"/>
    <xdr:sp macro="" textlink="">
      <xdr:nvSpPr>
        <xdr:cNvPr id="405" name="公債費負担の状況該当値テキスト">
          <a:extLst>
            <a:ext uri="{FF2B5EF4-FFF2-40B4-BE49-F238E27FC236}">
              <a16:creationId xmlns:a16="http://schemas.microsoft.com/office/drawing/2014/main" id="{9B9F5E08-5ED7-46D0-9201-8C858C4BC282}"/>
            </a:ext>
          </a:extLst>
        </xdr:cNvPr>
        <xdr:cNvSpPr txBox="1"/>
      </xdr:nvSpPr>
      <xdr:spPr>
        <a:xfrm>
          <a:off x="17106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6" name="楕円 405">
          <a:extLst>
            <a:ext uri="{FF2B5EF4-FFF2-40B4-BE49-F238E27FC236}">
              <a16:creationId xmlns:a16="http://schemas.microsoft.com/office/drawing/2014/main" id="{FB848F7B-5CB7-4635-B16E-500204CC4971}"/>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7" name="テキスト ボックス 406">
          <a:extLst>
            <a:ext uri="{FF2B5EF4-FFF2-40B4-BE49-F238E27FC236}">
              <a16:creationId xmlns:a16="http://schemas.microsoft.com/office/drawing/2014/main" id="{DA7518D5-6700-4D40-8538-BA39DEBA23E7}"/>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8" name="楕円 407">
          <a:extLst>
            <a:ext uri="{FF2B5EF4-FFF2-40B4-BE49-F238E27FC236}">
              <a16:creationId xmlns:a16="http://schemas.microsoft.com/office/drawing/2014/main" id="{A45D80A5-24C9-4B2B-861D-0CF87FA704E8}"/>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108955</xdr:rowOff>
    </xdr:from>
    <xdr:ext cx="762000" cy="259045"/>
    <xdr:sp macro="" textlink="">
      <xdr:nvSpPr>
        <xdr:cNvPr id="409" name="テキスト ボックス 408">
          <a:extLst>
            <a:ext uri="{FF2B5EF4-FFF2-40B4-BE49-F238E27FC236}">
              <a16:creationId xmlns:a16="http://schemas.microsoft.com/office/drawing/2014/main" id="{63963FD2-FA23-4926-AE08-96BB6949708A}"/>
            </a:ext>
          </a:extLst>
        </xdr:cNvPr>
        <xdr:cNvSpPr txBox="1"/>
      </xdr:nvSpPr>
      <xdr:spPr>
        <a:xfrm>
          <a:off x="14909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49389</xdr:rowOff>
    </xdr:from>
    <xdr:to>
      <xdr:col>68</xdr:col>
      <xdr:colOff>203200</xdr:colOff>
      <xdr:row>40</xdr:row>
      <xdr:rowOff>150989</xdr:rowOff>
    </xdr:to>
    <xdr:sp macro="" textlink="">
      <xdr:nvSpPr>
        <xdr:cNvPr id="410" name="楕円 409">
          <a:extLst>
            <a:ext uri="{FF2B5EF4-FFF2-40B4-BE49-F238E27FC236}">
              <a16:creationId xmlns:a16="http://schemas.microsoft.com/office/drawing/2014/main" id="{D3886476-B871-43C2-8403-0BB0290FC2D1}"/>
            </a:ext>
          </a:extLst>
        </xdr:cNvPr>
        <xdr:cNvSpPr/>
      </xdr:nvSpPr>
      <xdr:spPr>
        <a:xfrm>
          <a:off x="14351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135766</xdr:rowOff>
    </xdr:from>
    <xdr:ext cx="762000" cy="259045"/>
    <xdr:sp macro="" textlink="">
      <xdr:nvSpPr>
        <xdr:cNvPr id="411" name="テキスト ボックス 410">
          <a:extLst>
            <a:ext uri="{FF2B5EF4-FFF2-40B4-BE49-F238E27FC236}">
              <a16:creationId xmlns:a16="http://schemas.microsoft.com/office/drawing/2014/main" id="{EFAC77E0-6BB6-4D7D-921A-F8FB74A58FF1}"/>
            </a:ext>
          </a:extLst>
        </xdr:cNvPr>
        <xdr:cNvSpPr txBox="1"/>
      </xdr:nvSpPr>
      <xdr:spPr>
        <a:xfrm>
          <a:off x="14020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89605</xdr:rowOff>
    </xdr:from>
    <xdr:to>
      <xdr:col>64</xdr:col>
      <xdr:colOff>152400</xdr:colOff>
      <xdr:row>41</xdr:row>
      <xdr:rowOff>19755</xdr:rowOff>
    </xdr:to>
    <xdr:sp macro="" textlink="">
      <xdr:nvSpPr>
        <xdr:cNvPr id="412" name="楕円 411">
          <a:extLst>
            <a:ext uri="{FF2B5EF4-FFF2-40B4-BE49-F238E27FC236}">
              <a16:creationId xmlns:a16="http://schemas.microsoft.com/office/drawing/2014/main" id="{3382CACF-6672-47A0-A219-1E61A743169D}"/>
            </a:ext>
          </a:extLst>
        </xdr:cNvPr>
        <xdr:cNvSpPr/>
      </xdr:nvSpPr>
      <xdr:spPr>
        <a:xfrm>
          <a:off x="13462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4532</xdr:rowOff>
    </xdr:from>
    <xdr:ext cx="762000" cy="259045"/>
    <xdr:sp macro="" textlink="">
      <xdr:nvSpPr>
        <xdr:cNvPr id="413" name="テキスト ボックス 412">
          <a:extLst>
            <a:ext uri="{FF2B5EF4-FFF2-40B4-BE49-F238E27FC236}">
              <a16:creationId xmlns:a16="http://schemas.microsoft.com/office/drawing/2014/main" id="{CB977FAD-6756-4638-9938-5134B41C414B}"/>
            </a:ext>
          </a:extLst>
        </xdr:cNvPr>
        <xdr:cNvSpPr txBox="1"/>
      </xdr:nvSpPr>
      <xdr:spPr>
        <a:xfrm>
          <a:off x="13131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8823EBA4-50AB-43E5-9935-49F8AB9FD2E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F65AAA98-8268-4CC3-9369-2A3A7EC47C6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DF4C36C8-13FA-400A-9820-463642B3CBA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9881D675-BF00-47A7-B0EF-19150F12DFC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49EB482C-6ABA-409D-8380-82294935764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F7DF890-E5DF-4C7A-A28D-4D25BF4BD21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AD9D356C-1BC8-4EA9-AF7C-BE99E0FF84DD}"/>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9BA36DCB-DEA0-4C57-82AB-9A30E8A7437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8012F0A9-0BA6-4A5B-B90D-629437F85ED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A7698B11-854A-442C-80CD-3170AADDD3C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DE1699AB-8866-4263-BD8C-313989124C8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5A188977-910B-4046-9042-D4A33271201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3B197EFB-8F6E-4798-ABC0-F86C487E6FD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年度における将来負担比率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は（類似団体比△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14.7pt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「－（数値なし）」となった令和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年度から増加した。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これは、将来負担額に対する充当可能な財源歳入の減少、また普通交付税に算入される公債費の減少が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主な要因と考えられる。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今後も老朽公共施設の更新、長寿命化などが見込まれるため、将来に過度な負担とならないよう中長期的な計画に基づき市債の借入れを行う必要がある。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962F768B-7328-468F-94F5-CE697C417EB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CF78091B-589D-4C84-8D82-D4544BA3B18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58757F08-9FAD-400F-8A6B-270476AEEC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53469A36-1D64-4EED-9C1B-8B46FAD1DF23}"/>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145585F9-385C-4CD8-906E-5F6DD778F57B}"/>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D3187EBE-5C69-42FC-82B4-73C7C0E2CB6C}"/>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DA5CA60-27A8-47BC-B7BE-E186FFD06758}"/>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52F4C57B-D8FD-46DE-A7DA-140E4EF92E85}"/>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565EDF88-DB94-4C15-865D-3AA09F2DE12A}"/>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6AC500-CF02-4189-AF3E-A29C9712CF7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46B1C3AA-F547-4FF9-BA24-0A0CDCDFB1C8}"/>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F81E3C4-41CC-4A76-9163-CFC86EA3327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FA1F4DB-AA6F-42AA-8815-74B65AA4F64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EB2DFBF4-47DE-4548-8C07-5C9CF7504CDB}"/>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6C2EDD19-D77E-47D8-9E26-441B057A7AAE}"/>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BAE265A-6593-41FF-867A-E6C0ECB6831C}"/>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8AD98901-B609-48C3-BF7C-70BCC4E9498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91CF6A67-A4C1-43F6-9AAF-B33F21CF521A}"/>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FCFEC4CE-D612-4AA2-A6DE-EEC13A3D846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86904554-810B-41AB-8A56-5B3864AB4C31}"/>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86030</xdr:rowOff>
    </xdr:from>
    <xdr:to>
      <xdr:col>72</xdr:col>
      <xdr:colOff>203200</xdr:colOff>
      <xdr:row>15</xdr:row>
      <xdr:rowOff>19787</xdr:rowOff>
    </xdr:to>
    <xdr:cxnSp macro="">
      <xdr:nvCxnSpPr>
        <xdr:cNvPr id="447" name="直線コネクタ 446">
          <a:extLst>
            <a:ext uri="{FF2B5EF4-FFF2-40B4-BE49-F238E27FC236}">
              <a16:creationId xmlns:a16="http://schemas.microsoft.com/office/drawing/2014/main" id="{A11F2C41-B7E8-4630-97C3-BA9D9AC771A1}"/>
            </a:ext>
          </a:extLst>
        </xdr:cNvPr>
        <xdr:cNvCxnSpPr/>
      </xdr:nvCxnSpPr>
      <xdr:spPr>
        <a:xfrm flipV="1">
          <a:off x="14401800" y="2486330"/>
          <a:ext cx="889000" cy="10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9FC41CA9-A8DE-436F-9C93-736F3FD69131}"/>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384D8FE5-3A3A-4691-B4C8-145DB7665B22}"/>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19787</xdr:rowOff>
    </xdr:from>
    <xdr:to>
      <xdr:col>68</xdr:col>
      <xdr:colOff>152400</xdr:colOff>
      <xdr:row>15</xdr:row>
      <xdr:rowOff>130302</xdr:rowOff>
    </xdr:to>
    <xdr:cxnSp macro="">
      <xdr:nvCxnSpPr>
        <xdr:cNvPr id="450" name="直線コネクタ 449">
          <a:extLst>
            <a:ext uri="{FF2B5EF4-FFF2-40B4-BE49-F238E27FC236}">
              <a16:creationId xmlns:a16="http://schemas.microsoft.com/office/drawing/2014/main" id="{9B25DB3D-9FCB-4D3D-A20C-C392705B97A0}"/>
            </a:ext>
          </a:extLst>
        </xdr:cNvPr>
        <xdr:cNvCxnSpPr/>
      </xdr:nvCxnSpPr>
      <xdr:spPr>
        <a:xfrm flipV="1">
          <a:off x="13512800" y="2591537"/>
          <a:ext cx="889000" cy="1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53411581-E9BF-4F24-B69F-81C8F3E75C26}"/>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2" name="テキスト ボックス 451">
          <a:extLst>
            <a:ext uri="{FF2B5EF4-FFF2-40B4-BE49-F238E27FC236}">
              <a16:creationId xmlns:a16="http://schemas.microsoft.com/office/drawing/2014/main" id="{0A88BEB2-F1ED-467A-A172-18CBAE45A353}"/>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9723DAC6-F982-4633-89E6-C09683438B5E}"/>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4" name="テキスト ボックス 453">
          <a:extLst>
            <a:ext uri="{FF2B5EF4-FFF2-40B4-BE49-F238E27FC236}">
              <a16:creationId xmlns:a16="http://schemas.microsoft.com/office/drawing/2014/main" id="{1876F7E0-5043-4578-8EFB-E86969317A32}"/>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BB000E48-6A2B-48AF-AD56-A2D1B3309437}"/>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6" name="テキスト ボックス 455">
          <a:extLst>
            <a:ext uri="{FF2B5EF4-FFF2-40B4-BE49-F238E27FC236}">
              <a16:creationId xmlns:a16="http://schemas.microsoft.com/office/drawing/2014/main" id="{A2287A5E-A42B-4413-9CC9-27EFE9CD8231}"/>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C62C50A-A9B0-4BA1-8939-996127FD1D8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323360F-1BE9-4339-9F85-25B7B98D045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96D19BE6-E66B-457C-B0A4-D94EF69C027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2C409AB9-EA53-46B9-95EE-63E39C9CECD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464BA34-BD97-473B-BB42-BBC40602110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6756</xdr:rowOff>
    </xdr:from>
    <xdr:to>
      <xdr:col>81</xdr:col>
      <xdr:colOff>95250</xdr:colOff>
      <xdr:row>14</xdr:row>
      <xdr:rowOff>108356</xdr:rowOff>
    </xdr:to>
    <xdr:sp macro="" textlink="">
      <xdr:nvSpPr>
        <xdr:cNvPr id="462" name="楕円 461">
          <a:extLst>
            <a:ext uri="{FF2B5EF4-FFF2-40B4-BE49-F238E27FC236}">
              <a16:creationId xmlns:a16="http://schemas.microsoft.com/office/drawing/2014/main" id="{BB1351AC-81B1-47C3-A0ED-7067DEC07D40}"/>
            </a:ext>
          </a:extLst>
        </xdr:cNvPr>
        <xdr:cNvSpPr/>
      </xdr:nvSpPr>
      <xdr:spPr>
        <a:xfrm>
          <a:off x="16967200" y="24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99483</xdr:rowOff>
    </xdr:from>
    <xdr:ext cx="762000" cy="259045"/>
    <xdr:sp macro="" textlink="">
      <xdr:nvSpPr>
        <xdr:cNvPr id="463" name="将来負担の状況該当値テキスト">
          <a:extLst>
            <a:ext uri="{FF2B5EF4-FFF2-40B4-BE49-F238E27FC236}">
              <a16:creationId xmlns:a16="http://schemas.microsoft.com/office/drawing/2014/main" id="{B898D20D-1CF3-48F8-BBD9-5060641054CB}"/>
            </a:ext>
          </a:extLst>
        </xdr:cNvPr>
        <xdr:cNvSpPr txBox="1"/>
      </xdr:nvSpPr>
      <xdr:spPr>
        <a:xfrm>
          <a:off x="17106900" y="2328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35230</xdr:rowOff>
    </xdr:from>
    <xdr:to>
      <xdr:col>73</xdr:col>
      <xdr:colOff>44450</xdr:colOff>
      <xdr:row>14</xdr:row>
      <xdr:rowOff>136830</xdr:rowOff>
    </xdr:to>
    <xdr:sp macro="" textlink="">
      <xdr:nvSpPr>
        <xdr:cNvPr id="464" name="楕円 463">
          <a:extLst>
            <a:ext uri="{FF2B5EF4-FFF2-40B4-BE49-F238E27FC236}">
              <a16:creationId xmlns:a16="http://schemas.microsoft.com/office/drawing/2014/main" id="{0CA9D837-8B9D-4DE7-B017-2A306E2092B4}"/>
            </a:ext>
          </a:extLst>
        </xdr:cNvPr>
        <xdr:cNvSpPr/>
      </xdr:nvSpPr>
      <xdr:spPr>
        <a:xfrm>
          <a:off x="15240000" y="243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147007</xdr:rowOff>
    </xdr:from>
    <xdr:ext cx="762000" cy="259045"/>
    <xdr:sp macro="" textlink="">
      <xdr:nvSpPr>
        <xdr:cNvPr id="465" name="テキスト ボックス 464">
          <a:extLst>
            <a:ext uri="{FF2B5EF4-FFF2-40B4-BE49-F238E27FC236}">
              <a16:creationId xmlns:a16="http://schemas.microsoft.com/office/drawing/2014/main" id="{A21B4767-B05D-4EA2-B419-2955BC25CB92}"/>
            </a:ext>
          </a:extLst>
        </xdr:cNvPr>
        <xdr:cNvSpPr txBox="1"/>
      </xdr:nvSpPr>
      <xdr:spPr>
        <a:xfrm>
          <a:off x="14909800" y="220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140437</xdr:rowOff>
    </xdr:from>
    <xdr:to>
      <xdr:col>68</xdr:col>
      <xdr:colOff>203200</xdr:colOff>
      <xdr:row>15</xdr:row>
      <xdr:rowOff>70587</xdr:rowOff>
    </xdr:to>
    <xdr:sp macro="" textlink="">
      <xdr:nvSpPr>
        <xdr:cNvPr id="466" name="楕円 465">
          <a:extLst>
            <a:ext uri="{FF2B5EF4-FFF2-40B4-BE49-F238E27FC236}">
              <a16:creationId xmlns:a16="http://schemas.microsoft.com/office/drawing/2014/main" id="{CB3A4B0C-2390-403B-9688-C02D0D5AD45F}"/>
            </a:ext>
          </a:extLst>
        </xdr:cNvPr>
        <xdr:cNvSpPr/>
      </xdr:nvSpPr>
      <xdr:spPr>
        <a:xfrm>
          <a:off x="14351000" y="254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55364</xdr:rowOff>
    </xdr:from>
    <xdr:ext cx="762000" cy="259045"/>
    <xdr:sp macro="" textlink="">
      <xdr:nvSpPr>
        <xdr:cNvPr id="467" name="テキスト ボックス 466">
          <a:extLst>
            <a:ext uri="{FF2B5EF4-FFF2-40B4-BE49-F238E27FC236}">
              <a16:creationId xmlns:a16="http://schemas.microsoft.com/office/drawing/2014/main" id="{6B7AC86C-1A69-488E-A3D6-44ECB47B17C7}"/>
            </a:ext>
          </a:extLst>
        </xdr:cNvPr>
        <xdr:cNvSpPr txBox="1"/>
      </xdr:nvSpPr>
      <xdr:spPr>
        <a:xfrm>
          <a:off x="14020800" y="262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79502</xdr:rowOff>
    </xdr:from>
    <xdr:to>
      <xdr:col>64</xdr:col>
      <xdr:colOff>152400</xdr:colOff>
      <xdr:row>16</xdr:row>
      <xdr:rowOff>9652</xdr:rowOff>
    </xdr:to>
    <xdr:sp macro="" textlink="">
      <xdr:nvSpPr>
        <xdr:cNvPr id="468" name="楕円 467">
          <a:extLst>
            <a:ext uri="{FF2B5EF4-FFF2-40B4-BE49-F238E27FC236}">
              <a16:creationId xmlns:a16="http://schemas.microsoft.com/office/drawing/2014/main" id="{03B2F05F-A108-4077-8380-9EED17A367A7}"/>
            </a:ext>
          </a:extLst>
        </xdr:cNvPr>
        <xdr:cNvSpPr/>
      </xdr:nvSpPr>
      <xdr:spPr>
        <a:xfrm>
          <a:off x="13462000" y="26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165879</xdr:rowOff>
    </xdr:from>
    <xdr:ext cx="762000" cy="259045"/>
    <xdr:sp macro="" textlink="">
      <xdr:nvSpPr>
        <xdr:cNvPr id="469" name="テキスト ボックス 468">
          <a:extLst>
            <a:ext uri="{FF2B5EF4-FFF2-40B4-BE49-F238E27FC236}">
              <a16:creationId xmlns:a16="http://schemas.microsoft.com/office/drawing/2014/main" id="{FB55062B-F666-4D66-A1C3-E8FDBFA1813B}"/>
            </a:ext>
          </a:extLst>
        </xdr:cNvPr>
        <xdr:cNvSpPr txBox="1"/>
      </xdr:nvSpPr>
      <xdr:spPr>
        <a:xfrm>
          <a:off x="13131800" y="273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08276F5-14A7-4301-A1F4-ABFB65BC0D7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48287B1-3BD7-4533-A641-D211E584621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5978C2F-3794-47A7-A4B9-42260ED37E3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CAF11FE-5AB6-4953-94C5-036E760EAE0B}"/>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1FE9290-7E5F-47B2-9C48-0E5E26FC4CF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FBD1624-0952-4E8D-9319-F8C35C3DAD8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777A8A5-4C93-48A0-8F73-817B51905A1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0CBCDD4-D814-4824-9F6E-039FC1E843A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249F5F0-7943-489E-B8D3-2316ADA4888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9AC4AB7-E1A1-4C16-AEAA-8CCF60C84F4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462AD6F-2580-4AC1-9EDD-DEA35F4CF25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1E6A09F-7C27-4AFF-8B39-53D7FCD996E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51DF310-6A43-4BAC-806B-54D91BDDFD6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DEF9FC0-FCEE-4FDC-833E-4B85DB75024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77CB572-2C55-4620-836F-FA174CDD959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EB09ED6-3BF3-4A8D-8F37-7144453217A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486FEB7-5D9C-483B-B16F-13B03EFD453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B88A3B1-F7E9-4540-AC20-FB40B475719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DAD9D1E-34A7-4081-A56E-F8FF36A05F4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DCCFC31-40FD-445B-9A33-734170889EA5}"/>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49456BB-40DC-4CAF-90EF-F62265E205E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273E7EF-0206-48C9-824F-9C9278A6CC0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37E1CC3-064C-4CF4-8B4E-CE2FB9FD67E9}"/>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2B23D1C-3933-4E0C-993B-F1A22C7CC36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23CEC76-00F3-4A05-A92E-E40C2BD57D2C}"/>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3B34985-6270-4E9F-A4AD-110F812C088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7AC4C4B-851C-4E1D-B6C9-C0AEF40864D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EC9336A-8FD3-4815-8E34-5B840806254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BA88ACE-6E05-4EDF-9D60-AB3DCE60BA6B}"/>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865DA64-AA49-4B2A-808E-14CD4577D5B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77070DF-6FA4-44DC-8F91-351D73B35FF8}"/>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7A3E335-B1A4-4F25-B862-2AFA58C4939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2784334-6C07-4427-8BDF-B98A2D9B394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68DFCD4-A4DE-4045-927C-80440A865E2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F9BDCE5-F0C6-4023-A5B5-24830E486B3C}"/>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E122262-5ACC-4742-A285-BA1C25D687D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3A1FC0E-7518-4466-86A9-EB0FB1027CB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26528CA-3751-4FD2-969E-AA7DB01920D9}"/>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B8DFF11-097E-48C1-AFAB-5EC2961CF51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0DD28FF-BA6F-4C1E-8574-9834DD02A47A}"/>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0670FBB-10DB-40FB-B653-F8DCF3443A6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E831392-7F77-481E-909F-8D51743CA3E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C97C1BD-DE1D-42BD-AD0D-CCE3CB6D23E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年度における人件費に係る経常収支比率</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2.7pt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23.0%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年連続で類似団体平均よりも低い水準となった。</a:t>
          </a:r>
        </a:p>
        <a:p>
          <a:r>
            <a:rPr kumimoji="1" lang="ja-JP" altLang="en-US" sz="1300">
              <a:latin typeface="ＭＳ Ｐゴシック" panose="020B0600070205080204" pitchFamily="50" charset="-128"/>
              <a:ea typeface="ＭＳ Ｐゴシック" panose="020B0600070205080204" pitchFamily="50" charset="-128"/>
            </a:rPr>
            <a:t>職員数はほぼ横ばいであるものの、人口当たりの職員数が少ない（上位である）ことが、類似団体平均を下回った要因と考えられる。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00E28B4-6D80-4CE5-B913-6FA1A83B03B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C5F8B3F-6900-4868-91C8-4A357384B2E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CA0F7D4-F08B-4EBF-9071-7B1DD41733E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43A7BDDE-D8A6-490E-AEC4-F2A9F13201A5}"/>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2E4BFD57-5C2A-439E-995F-10C851B12DD5}"/>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EE1A894-911A-4C8E-9166-9511EE9C348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F4A14E3-29BA-438C-98FB-43447E071C3E}"/>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C15FE3C2-174D-4763-A47E-8CB22C2BA236}"/>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EE1CAD0-F519-46EB-B689-6D07F11C933E}"/>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79F2D5FC-AF52-45E0-9338-E2F99A1BAFDC}"/>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CC07846-C69E-4352-8941-7B73FCA753E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C25DEAD-9E55-482F-AEA1-F6F960EBD1CD}"/>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D629FFAC-F9DC-412E-B225-C60F3708978B}"/>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4C286B1D-F6F6-4111-9F14-6081EBCBCEE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4875D74-F0A5-4FF7-BD9F-0329E980449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AC0F4D76-DD8C-477A-BBA1-B887E3E4C80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609B4CD4-9EF2-4B27-911F-B74FB5C3657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FC2DBA25-6C67-441F-97E7-0523D8B55434}"/>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431A86D6-A41F-43A6-B1FB-C301241D0F65}"/>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7704E1E2-ED35-4EED-A749-58921301973E}"/>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7FEECF5D-249D-4F18-B551-656CF90E806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88900</xdr:rowOff>
    </xdr:to>
    <xdr:cxnSp macro="">
      <xdr:nvCxnSpPr>
        <xdr:cNvPr id="66" name="直線コネクタ 65">
          <a:extLst>
            <a:ext uri="{FF2B5EF4-FFF2-40B4-BE49-F238E27FC236}">
              <a16:creationId xmlns:a16="http://schemas.microsoft.com/office/drawing/2014/main" id="{11DFAA6D-01D0-45A1-9B8B-32511945E7CF}"/>
            </a:ext>
          </a:extLst>
        </xdr:cNvPr>
        <xdr:cNvCxnSpPr/>
      </xdr:nvCxnSpPr>
      <xdr:spPr>
        <a:xfrm flipV="1">
          <a:off x="3987800" y="6245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87C8E094-1FBE-46EB-AC8C-C00BC99C0783}"/>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93D11E06-D0B8-4C4D-8956-6DF73B4E7A53}"/>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DEFEE2F4-A0D7-484D-BF84-AE980598D7F5}"/>
            </a:ext>
          </a:extLst>
        </xdr:cNvPr>
        <xdr:cNvCxnSpPr/>
      </xdr:nvCxnSpPr>
      <xdr:spPr>
        <a:xfrm flipV="1">
          <a:off x="3098800" y="626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47CAABD-7197-47C0-98A8-234E7B9E7B85}"/>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4667B6CA-EA41-4BE4-836B-89379A9EDB83}"/>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125A1344-2622-4BD9-8E74-C5810B7855C6}"/>
            </a:ext>
          </a:extLst>
        </xdr:cNvPr>
        <xdr:cNvCxnSpPr/>
      </xdr:nvCxnSpPr>
      <xdr:spPr>
        <a:xfrm>
          <a:off x="2209800" y="625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7F8BDE2A-4D46-471C-947A-385CC501E3F7}"/>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90F26EE1-E521-4CDF-8ABF-5E480396086D}"/>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C9497DA9-B430-4674-99C4-8E4DAAC50393}"/>
            </a:ext>
          </a:extLst>
        </xdr:cNvPr>
        <xdr:cNvCxnSpPr/>
      </xdr:nvCxnSpPr>
      <xdr:spPr>
        <a:xfrm flipV="1">
          <a:off x="1320800" y="625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FD56626A-3112-4F96-A7D6-AD7102723417}"/>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384276B9-AAC6-43C0-85CE-59E937C061F2}"/>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12664701-DD44-40A0-A1DE-2DDF996208C9}"/>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41D0F3F0-3500-4FE7-858A-6EF752032B85}"/>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54FC5CF1-153C-4C60-92D6-2C9B9BA96F13}"/>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513786F7-1D84-4728-AC0B-26E7ED00B3E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D3880E9-E708-4C2C-9F27-21FE9B4F2FEF}"/>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AA0A78C-FA81-4CFF-BE54-BC714FAFE9C9}"/>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2B977ED7-578A-4FB9-8713-613412CA2C9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F00252A5-953B-43E7-96BA-AEEECB9CC3B0}"/>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F375D5F0-65AE-4158-A48C-566230C4B382}"/>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38100</xdr:rowOff>
    </xdr:from>
    <xdr:to>
      <xdr:col>20</xdr:col>
      <xdr:colOff>38100</xdr:colOff>
      <xdr:row>36</xdr:row>
      <xdr:rowOff>139700</xdr:rowOff>
    </xdr:to>
    <xdr:sp macro="" textlink="">
      <xdr:nvSpPr>
        <xdr:cNvPr id="87" name="楕円 86">
          <a:extLst>
            <a:ext uri="{FF2B5EF4-FFF2-40B4-BE49-F238E27FC236}">
              <a16:creationId xmlns:a16="http://schemas.microsoft.com/office/drawing/2014/main" id="{1C7774B6-D49A-4C56-9679-F62371E692F8}"/>
            </a:ext>
          </a:extLst>
        </xdr:cNvPr>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88" name="テキスト ボックス 87">
          <a:extLst>
            <a:ext uri="{FF2B5EF4-FFF2-40B4-BE49-F238E27FC236}">
              <a16:creationId xmlns:a16="http://schemas.microsoft.com/office/drawing/2014/main" id="{5B2736DE-5701-49B3-95F8-B0549CC5BC94}"/>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55F391-83AD-4CDF-BD18-C23A50C1EC62}"/>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76BB59A7-0C45-4795-B051-83A8F57075EA}"/>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74CAA8B6-CB1C-4F20-973C-5C7F885ADB7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100F09AD-7CD9-490E-A37F-4277201D7D89}"/>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18975660-24C0-4931-88CF-18966052FBE4}"/>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8A330CE8-3859-4885-84AC-F81D18FC8186}"/>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ABF77A83-2C7D-4ED1-AEA9-E49E1E410BC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7B039E3-083D-4059-A1F9-506D4A5E473E}"/>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A1A0FA2-1F01-401A-9EA0-491AF0AF404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56198AF6-DD28-479B-968A-39C9B46011A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285D47FC-215E-4194-85F6-E721723F4C0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A5890AFD-63C8-4A46-BF99-A71DD738C5C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D76B642-2724-4A4D-9CEF-BB285D3D3CBA}"/>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5D8CD393-5C2F-4A56-BC3F-1F4D3306207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B19854BD-789A-4422-A69B-CC1A15F24CD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8E62604-76A8-469C-8DD4-00F71D2CBF4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7334E111-373E-4C99-9918-9F34C98110C1}"/>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年度の物件費に係る経常収支比率</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+1.6pt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この要因としては、賃金上昇や物価高騰の影響による委託料等、新たに供用開始となった施設の施設管理料、小中学校空調設備設置に伴う増加が挙げられる。今後も事務事業の見直しや委託施設等の整理など一層の圧縮が必要とな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798B2A83-7614-446E-893C-6FB596C56C8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E161F34C-1291-4A3C-91C9-C5F18902118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FE4AC51-C5F0-4289-976F-382FD82DCC1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E12455C-8C61-4982-9190-B8B91FE7135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1B2C169D-1036-4DD6-BB20-D24029A1D6E5}"/>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4DB987D0-E4A7-496A-A537-5E9DF1BF0C54}"/>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75B9F5F6-01FE-4F80-8F9C-77C3C31D84E6}"/>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E5F9880C-D176-4A18-8A84-E439CA64EFDE}"/>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D5264DE7-7B6C-4909-9DE2-3DDD83F055AE}"/>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80FFCD37-2E29-43D5-AF76-7AA29291101D}"/>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B42D2574-B6C1-4CE8-8510-DD2E09EFAEF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8C3D07B9-A81E-4869-93F8-4738D1427351}"/>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FA5D4766-9927-4392-A474-67B6B71FE07D}"/>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11445FD9-3299-4694-84B5-3656BE90752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5A8356E3-B2CE-4E80-915B-10D0C29D150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1A0C69B0-65F8-4C76-96C3-76467EE1A46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3EB88CAA-E4C3-4406-960F-448A05DA166F}"/>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68AC860B-1CA5-4200-A956-E649AE48AAC6}"/>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79F60BB2-DBF1-49F7-9F4A-5BC09DC04615}"/>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2BB3BFC5-76E3-4314-8CB2-A17940C6157C}"/>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10365B7C-52D7-4031-AE5A-93427479CC3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4D7EC721-63A7-4D8F-91E3-19C27124E4F5}"/>
            </a:ext>
          </a:extLst>
        </xdr:cNvPr>
        <xdr:cNvCxnSpPr/>
      </xdr:nvCxnSpPr>
      <xdr:spPr>
        <a:xfrm>
          <a:off x="15671800" y="30454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50BF12B2-F912-4F8A-A61D-B6F137278F37}"/>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D846B86E-0472-45CE-87A3-93188E503816}"/>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54610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798F57E0-D860-4F68-9881-C1CF53A09D1A}"/>
            </a:ext>
          </a:extLst>
        </xdr:cNvPr>
        <xdr:cNvCxnSpPr/>
      </xdr:nvCxnSpPr>
      <xdr:spPr>
        <a:xfrm>
          <a:off x="14782800" y="2969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F8C4988A-CF09-4373-AA22-B8CC4C8ECF53}"/>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E79E8452-C917-4DF8-9FD4-75FAE9AC9B97}"/>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54610</xdr:rowOff>
    </xdr:to>
    <xdr:cxnSp macro="">
      <xdr:nvCxnSpPr>
        <xdr:cNvPr id="133" name="直線コネクタ 132">
          <a:extLst>
            <a:ext uri="{FF2B5EF4-FFF2-40B4-BE49-F238E27FC236}">
              <a16:creationId xmlns:a16="http://schemas.microsoft.com/office/drawing/2014/main" id="{85AED8E5-6294-46C7-B07A-6216AF9D2228}"/>
            </a:ext>
          </a:extLst>
        </xdr:cNvPr>
        <xdr:cNvCxnSpPr/>
      </xdr:nvCxnSpPr>
      <xdr:spPr>
        <a:xfrm>
          <a:off x="13893800" y="2908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8B6B1DB1-3900-48FB-93EE-11B8817F600C}"/>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64239754-B360-405A-9A33-4908AE18ABD4}"/>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39370</xdr:rowOff>
    </xdr:to>
    <xdr:cxnSp macro="">
      <xdr:nvCxnSpPr>
        <xdr:cNvPr id="136" name="直線コネクタ 135">
          <a:extLst>
            <a:ext uri="{FF2B5EF4-FFF2-40B4-BE49-F238E27FC236}">
              <a16:creationId xmlns:a16="http://schemas.microsoft.com/office/drawing/2014/main" id="{B47EADD0-C9EE-472C-92D3-D38E30F2CA3D}"/>
            </a:ext>
          </a:extLst>
        </xdr:cNvPr>
        <xdr:cNvCxnSpPr/>
      </xdr:nvCxnSpPr>
      <xdr:spPr>
        <a:xfrm flipV="1">
          <a:off x="13004800" y="2908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CA7C195D-C111-48C7-AB10-A237F87D145D}"/>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BA52DD18-778F-4CF0-BCA4-FB9751E44D6F}"/>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854AE146-5527-4BEF-9D6B-30414B279548}"/>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21F655F6-7D1F-4864-A454-4FED7B69195F}"/>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595D349A-43DF-4D42-BBB7-F6D329F1D6BF}"/>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9B106A64-11BB-4886-9AD7-E5737422C13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19161761-DADD-4C3B-B371-4C8091DAB4F6}"/>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C985026E-BEEC-4648-94BA-A4DB10F79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2AC21A67-2AF3-4FBA-B4FB-63C1BDEADED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83715A66-A248-46F5-A922-37CE27E6D2AC}"/>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CD6704A4-762D-4375-88C7-320F0BDE9E22}"/>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1E9442BE-90AB-4604-A981-ADDD26E9FE4F}"/>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A8A53926-7D17-4E8B-9850-2BAFC1D98A4C}"/>
            </a:ext>
          </a:extLst>
        </xdr:cNvPr>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xdr:rowOff>
    </xdr:from>
    <xdr:to>
      <xdr:col>74</xdr:col>
      <xdr:colOff>31750</xdr:colOff>
      <xdr:row>17</xdr:row>
      <xdr:rowOff>105410</xdr:rowOff>
    </xdr:to>
    <xdr:sp macro="" textlink="">
      <xdr:nvSpPr>
        <xdr:cNvPr id="150" name="楕円 149">
          <a:extLst>
            <a:ext uri="{FF2B5EF4-FFF2-40B4-BE49-F238E27FC236}">
              <a16:creationId xmlns:a16="http://schemas.microsoft.com/office/drawing/2014/main" id="{4F3541DA-467C-4DFC-8F9A-7C04B984795D}"/>
            </a:ext>
          </a:extLst>
        </xdr:cNvPr>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90187</xdr:rowOff>
    </xdr:from>
    <xdr:ext cx="762000" cy="259045"/>
    <xdr:sp macro="" textlink="">
      <xdr:nvSpPr>
        <xdr:cNvPr id="151" name="テキスト ボックス 150">
          <a:extLst>
            <a:ext uri="{FF2B5EF4-FFF2-40B4-BE49-F238E27FC236}">
              <a16:creationId xmlns:a16="http://schemas.microsoft.com/office/drawing/2014/main" id="{814F7FC4-7BA9-4FB4-826C-AB8283AC6C48}"/>
            </a:ext>
          </a:extLst>
        </xdr:cNvPr>
        <xdr:cNvSpPr txBox="1"/>
      </xdr:nvSpPr>
      <xdr:spPr>
        <a:xfrm>
          <a:off x="14401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2" name="楕円 151">
          <a:extLst>
            <a:ext uri="{FF2B5EF4-FFF2-40B4-BE49-F238E27FC236}">
              <a16:creationId xmlns:a16="http://schemas.microsoft.com/office/drawing/2014/main" id="{60FB1050-E3F0-436A-9E87-C0238B16972C}"/>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3" name="テキスト ボックス 152">
          <a:extLst>
            <a:ext uri="{FF2B5EF4-FFF2-40B4-BE49-F238E27FC236}">
              <a16:creationId xmlns:a16="http://schemas.microsoft.com/office/drawing/2014/main" id="{16014B27-1E02-49D8-98AC-530A9802398C}"/>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4" name="楕円 153">
          <a:extLst>
            <a:ext uri="{FF2B5EF4-FFF2-40B4-BE49-F238E27FC236}">
              <a16:creationId xmlns:a16="http://schemas.microsoft.com/office/drawing/2014/main" id="{EF0A414E-956E-40AF-A4B5-6FD4CDE81423}"/>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5" name="テキスト ボックス 154">
          <a:extLst>
            <a:ext uri="{FF2B5EF4-FFF2-40B4-BE49-F238E27FC236}">
              <a16:creationId xmlns:a16="http://schemas.microsoft.com/office/drawing/2014/main" id="{EFC69B39-B164-4BF6-842F-A1E8FAE5D173}"/>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177DF92-EA3C-4675-A95A-0D16702E8E6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61B24E6F-33E8-4934-B974-392FE9AD52AA}"/>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1AE7FB6D-4B25-4C2E-A13B-77A26F36FE31}"/>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5A85E76A-21A6-4CBB-AFBD-8FDF469676CE}"/>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D4F96174-6232-47A5-8A3E-08F6DA1D78B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8CD89D0D-12E2-47A9-8707-46345F2D2C1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29F86A3-2BB9-4EBC-8949-9889FE48F0C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7B42BC39-A919-437F-8538-3C5FCB0F56E7}"/>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D785B646-A8EE-4823-B12C-4B1B54D5FBF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2890B4B5-6A2A-49F7-B009-932271E669D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1F22E462-4FDA-4614-9AFD-41523589F69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本市の令和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年度における扶助費に係る経常収支比率</a:t>
          </a:r>
          <a:r>
            <a:rPr kumimoji="1" lang="en-US" altLang="ja-JP" sz="1050">
              <a:latin typeface="ＭＳ Ｐゴシック" panose="020B0600070205080204" pitchFamily="50" charset="-128"/>
              <a:ea typeface="ＭＳ Ｐゴシック" panose="020B0600070205080204" pitchFamily="50" charset="-128"/>
            </a:rPr>
            <a:t>10.2%</a:t>
          </a:r>
          <a:r>
            <a:rPr kumimoji="1" lang="ja-JP" altLang="en-US" sz="1050">
              <a:latin typeface="ＭＳ Ｐゴシック" panose="020B0600070205080204" pitchFamily="50" charset="-128"/>
              <a:ea typeface="ＭＳ Ｐゴシック" panose="020B0600070205080204" pitchFamily="50" charset="-128"/>
            </a:rPr>
            <a:t>（対類似団体比</a:t>
          </a:r>
          <a:r>
            <a:rPr kumimoji="1" lang="en-US" altLang="ja-JP" sz="1050">
              <a:latin typeface="ＭＳ Ｐゴシック" panose="020B0600070205080204" pitchFamily="50" charset="-128"/>
              <a:ea typeface="ＭＳ Ｐゴシック" panose="020B0600070205080204" pitchFamily="50" charset="-128"/>
            </a:rPr>
            <a:t>+1.8pt</a:t>
          </a:r>
          <a:r>
            <a:rPr kumimoji="1" lang="ja-JP" altLang="en-US" sz="1050">
              <a:latin typeface="ＭＳ Ｐゴシック" panose="020B0600070205080204" pitchFamily="50" charset="-128"/>
              <a:ea typeface="ＭＳ Ｐゴシック" panose="020B0600070205080204" pitchFamily="50" charset="-128"/>
            </a:rPr>
            <a:t>）は、令和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年度の</a:t>
          </a:r>
          <a:r>
            <a:rPr kumimoji="1" lang="en-US" altLang="ja-JP" sz="1050">
              <a:latin typeface="ＭＳ Ｐゴシック" panose="020B0600070205080204" pitchFamily="50" charset="-128"/>
              <a:ea typeface="ＭＳ Ｐゴシック" panose="020B0600070205080204" pitchFamily="50" charset="-128"/>
            </a:rPr>
            <a:t>9.7</a:t>
          </a:r>
          <a:r>
            <a:rPr kumimoji="1" lang="ja-JP" altLang="en-US" sz="1050">
              <a:latin typeface="ＭＳ Ｐゴシック" panose="020B0600070205080204" pitchFamily="50" charset="-128"/>
              <a:ea typeface="ＭＳ Ｐゴシック" panose="020B0600070205080204" pitchFamily="50" charset="-128"/>
            </a:rPr>
            <a:t>％から</a:t>
          </a:r>
          <a:r>
            <a:rPr kumimoji="1" lang="en-US" altLang="ja-JP" sz="1050">
              <a:latin typeface="ＭＳ Ｐゴシック" panose="020B0600070205080204" pitchFamily="50" charset="-128"/>
              <a:ea typeface="ＭＳ Ｐゴシック" panose="020B0600070205080204" pitchFamily="50" charset="-128"/>
            </a:rPr>
            <a:t>0.5pt</a:t>
          </a:r>
          <a:r>
            <a:rPr kumimoji="1" lang="ja-JP" altLang="en-US" sz="1050">
              <a:latin typeface="ＭＳ Ｐゴシック" panose="020B0600070205080204" pitchFamily="50" charset="-128"/>
              <a:ea typeface="ＭＳ Ｐゴシック" panose="020B0600070205080204" pitchFamily="50" charset="-128"/>
            </a:rPr>
            <a:t>増加し、類似団体平均よりも高い状況が続いている。</a:t>
          </a:r>
        </a:p>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年度にかけて、地方税の増加、再算定に伴い普通交付税が増加したことにより経常一般財源も増加したが、その割合以上に経常的扶助費総額が増加したため、増加したと考えられる。</a:t>
          </a:r>
        </a:p>
        <a:p>
          <a:r>
            <a:rPr kumimoji="1" lang="ja-JP" altLang="en-US" sz="1050">
              <a:latin typeface="ＭＳ Ｐゴシック" panose="020B0600070205080204" pitchFamily="50" charset="-128"/>
              <a:ea typeface="ＭＳ Ｐゴシック" panose="020B0600070205080204" pitchFamily="50" charset="-128"/>
            </a:rPr>
            <a:t>本市では、障害福祉サービス給付費等が増加傾向にあり、今後もこの傾向が続くことが考えられる。資格審査等の適正化や各種手当への独自加算等の見直しを進めていくことで、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5C3D358D-222E-4322-9E8B-5AC0DA158C6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7B7F9431-541C-4A3E-9DD4-AD223FB7CF4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DC30CBBF-5730-45F7-B93D-7E59B67DC95D}"/>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B7FC5B96-6397-4DF2-978F-E11514DF3D8E}"/>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F11B9C26-6138-4FAE-920A-170F0BB1757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A41A709C-9E3E-4A59-B232-011797A3E9A5}"/>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17E7B2E5-CF04-4092-B2A8-2BD92E19FE86}"/>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B65E2A84-0A52-4179-996C-D31B5B1336E9}"/>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92927EF3-C07F-4496-8654-15ECCBC0CDD9}"/>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DA6E47-2902-4EEC-8285-31E78F2A1A9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1901CD8D-3CAC-48DC-9C3A-77B4BA9B442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3E655DEE-1491-4B36-A7BD-AA37BED8F0A9}"/>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66B72729-E77C-41F2-88A9-56CC991E2962}"/>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A3D6387C-E867-47D1-8EFD-AEC75514260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CFEA23BD-C957-4308-870D-30838760730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D2B4EC6C-0B7A-4644-99E4-CFCBAE9D163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B005363-52A5-4C72-A2A1-043138BA000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D9D89552-E418-4C9A-8D31-92D18F8968E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5A9C99C-9E79-44F3-9A1F-CCAAF32001E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661CD656-DB54-4E48-829D-DC9968BD516A}"/>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E35D6633-DFA6-4B3E-BEF7-E874073D9BC7}"/>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240A5FE5-AC5E-4AB4-805B-A442E4AC802F}"/>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5B00D1EA-1DCD-43AD-8D7F-CB09E72D398F}"/>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15377451-1613-404D-8C54-F23A0769004E}"/>
            </a:ext>
          </a:extLst>
        </xdr:cNvPr>
        <xdr:cNvCxnSpPr/>
      </xdr:nvCxnSpPr>
      <xdr:spPr>
        <a:xfrm>
          <a:off x="3987800" y="99568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80679E60-F3FC-4158-A22B-0F4B79945F15}"/>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31F6893A-1855-4D4D-863B-B03382405A1E}"/>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12700</xdr:rowOff>
    </xdr:to>
    <xdr:cxnSp macro="">
      <xdr:nvCxnSpPr>
        <xdr:cNvPr id="193" name="直線コネクタ 192">
          <a:extLst>
            <a:ext uri="{FF2B5EF4-FFF2-40B4-BE49-F238E27FC236}">
              <a16:creationId xmlns:a16="http://schemas.microsoft.com/office/drawing/2014/main" id="{327ABB0D-9A44-4AC5-9ABD-048A748608C7}"/>
            </a:ext>
          </a:extLst>
        </xdr:cNvPr>
        <xdr:cNvCxnSpPr/>
      </xdr:nvCxnSpPr>
      <xdr:spPr>
        <a:xfrm>
          <a:off x="3098800" y="995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5CE411E-CB30-4388-B62E-53E378DE5F7C}"/>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C97E1133-C235-491D-A6BC-8968DE72C4CA}"/>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id="{6FAC7A0A-9E86-4BCE-9AF7-FDA784934DA8}"/>
            </a:ext>
          </a:extLst>
        </xdr:cNvPr>
        <xdr:cNvCxnSpPr/>
      </xdr:nvCxnSpPr>
      <xdr:spPr>
        <a:xfrm>
          <a:off x="2209800" y="9728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47459298-58D6-49F0-BBD9-C66E1BB05D55}"/>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E07479EA-FCE6-41F2-9B97-D876818E0B9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20865</xdr:rowOff>
    </xdr:to>
    <xdr:cxnSp macro="">
      <xdr:nvCxnSpPr>
        <xdr:cNvPr id="199" name="直線コネクタ 198">
          <a:extLst>
            <a:ext uri="{FF2B5EF4-FFF2-40B4-BE49-F238E27FC236}">
              <a16:creationId xmlns:a16="http://schemas.microsoft.com/office/drawing/2014/main" id="{597A8350-2876-4AC4-80FA-70A0B4BBF620}"/>
            </a:ext>
          </a:extLst>
        </xdr:cNvPr>
        <xdr:cNvCxnSpPr/>
      </xdr:nvCxnSpPr>
      <xdr:spPr>
        <a:xfrm flipV="1">
          <a:off x="1320800" y="97282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DB5D88D5-84F3-4E7E-B10B-60F31E8165A3}"/>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1929A957-3F7F-4E49-8BB8-49F38754B8F7}"/>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59B1F10-3022-4C2F-A8F2-9EF2499F3FFB}"/>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EAEB1ED8-0B3A-4105-A0F9-F8047E481FA4}"/>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7662DD2-07A0-4D8E-BFB0-D15F272DCBFA}"/>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654F575-5DB0-4961-B0FA-E4BBD2DE027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7E100FC-60FB-4473-814D-8F1D8FEFB45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6E1C902-7FAA-41F1-A57B-227747DDAD7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8A2618C-DF49-402B-9E0F-082C3AC637F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FD645241-7545-4ADE-8C02-E07BAC8979AA}"/>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3325661B-2999-4BE1-BCD6-ED345CA8F064}"/>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1" name="楕円 210">
          <a:extLst>
            <a:ext uri="{FF2B5EF4-FFF2-40B4-BE49-F238E27FC236}">
              <a16:creationId xmlns:a16="http://schemas.microsoft.com/office/drawing/2014/main" id="{F931CA12-237E-4770-8BE8-7B0AA39F14C6}"/>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2" name="テキスト ボックス 211">
          <a:extLst>
            <a:ext uri="{FF2B5EF4-FFF2-40B4-BE49-F238E27FC236}">
              <a16:creationId xmlns:a16="http://schemas.microsoft.com/office/drawing/2014/main" id="{BCA7DF00-C376-40DB-A31D-00E2F44AA804}"/>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id="{345FE675-88FC-4843-917A-18AB3CA9551A}"/>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A4B10E49-97DF-4F97-8D60-D03FD6790FD7}"/>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A0937FA5-6A2F-4997-92EE-0B03D081F833}"/>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78F75371-D51F-425E-90B3-839334F8A0DE}"/>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7" name="楕円 216">
          <a:extLst>
            <a:ext uri="{FF2B5EF4-FFF2-40B4-BE49-F238E27FC236}">
              <a16:creationId xmlns:a16="http://schemas.microsoft.com/office/drawing/2014/main" id="{F67ED5FB-ADCC-4528-85CF-DD99D2BD6654}"/>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8" name="テキスト ボックス 217">
          <a:extLst>
            <a:ext uri="{FF2B5EF4-FFF2-40B4-BE49-F238E27FC236}">
              <a16:creationId xmlns:a16="http://schemas.microsoft.com/office/drawing/2014/main" id="{42AA3E89-E0A8-40D9-B22A-2EC2D45FEB6A}"/>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5CD2E055-A1D5-46E2-A322-E7FB934C85A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5FA22C6C-BF06-4FFC-9E1D-D5028F38DFB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7C5AAE0F-EC32-41F5-A7B6-744D9A22C30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57617447-54D6-421D-AED4-35479055DEA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6114CC41-8DB8-4B51-AB2A-9516D38B95F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463A6423-CF83-4ABC-98AC-CE6C67AFD19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C1385635-D9D0-4479-B9E9-C672739F42AA}"/>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480C5565-E68D-43FE-9B3C-71781D30FA8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460896A1-EC24-4364-B344-E4E37D9DA2A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E8BAFA4A-3A01-419A-8C18-F9C34B55AC1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880A64D1-DDA3-4C33-B34C-9812F18B9F5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年度におけるその他の経費に係る経常収支比率</a:t>
          </a:r>
          <a:r>
            <a:rPr kumimoji="1" lang="en-US" altLang="ja-JP" sz="1200">
              <a:latin typeface="ＭＳ Ｐゴシック" panose="020B0600070205080204" pitchFamily="50" charset="-128"/>
              <a:ea typeface="ＭＳ Ｐゴシック" panose="020B0600070205080204" pitchFamily="50" charset="-128"/>
            </a:rPr>
            <a:t>11.9%</a:t>
          </a:r>
          <a:r>
            <a:rPr kumimoji="1" lang="ja-JP" altLang="en-US" sz="1200">
              <a:latin typeface="ＭＳ Ｐゴシック" panose="020B0600070205080204" pitchFamily="50" charset="-128"/>
              <a:ea typeface="ＭＳ Ｐゴシック" panose="020B0600070205080204" pitchFamily="50" charset="-128"/>
            </a:rPr>
            <a:t>（対類似団体比△</a:t>
          </a:r>
          <a:r>
            <a:rPr kumimoji="1" lang="en-US" altLang="ja-JP" sz="1200">
              <a:latin typeface="ＭＳ Ｐゴシック" panose="020B0600070205080204" pitchFamily="50" charset="-128"/>
              <a:ea typeface="ＭＳ Ｐゴシック" panose="020B0600070205080204" pitchFamily="50" charset="-128"/>
            </a:rPr>
            <a:t>0.8pt</a:t>
          </a:r>
          <a:r>
            <a:rPr kumimoji="1" lang="ja-JP" altLang="en-US" sz="1200">
              <a:latin typeface="ＭＳ Ｐゴシック" panose="020B0600070205080204" pitchFamily="50" charset="-128"/>
              <a:ea typeface="ＭＳ Ｐゴシック" panose="020B0600070205080204" pitchFamily="50" charset="-128"/>
            </a:rPr>
            <a:t>）は、令和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12.1%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ポイント減少し、類似団体平均を下回った。類似団体と共通した動きを見せていることから、再算定があった普通交付税の増加などにより経常一般財源額が増加した影響であると考えられる。</a:t>
          </a:r>
        </a:p>
        <a:p>
          <a:r>
            <a:rPr kumimoji="1" lang="ja-JP" altLang="en-US" sz="1200">
              <a:latin typeface="ＭＳ Ｐゴシック" panose="020B0600070205080204" pitchFamily="50" charset="-128"/>
              <a:ea typeface="ＭＳ Ｐゴシック" panose="020B0600070205080204" pitchFamily="50" charset="-128"/>
            </a:rPr>
            <a:t>後期高齢者医療特別会計繰出金などの増加傾向は変わっておらず、社会保障費の増加が続く限りそれらに係る繰出金も増加が続くと思われる。</a:t>
          </a:r>
        </a:p>
        <a:p>
          <a:r>
            <a:rPr kumimoji="1" lang="ja-JP" altLang="en-US" sz="1200">
              <a:latin typeface="ＭＳ Ｐゴシック" panose="020B0600070205080204" pitchFamily="50" charset="-128"/>
              <a:ea typeface="ＭＳ Ｐゴシック" panose="020B0600070205080204" pitchFamily="50" charset="-128"/>
            </a:rPr>
            <a:t>また、老朽化した公共施設の維持補修費の増加も見込まれるため、その他費用について引き続き注視が必要である。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F4BC5F3B-4EAC-486F-BDB9-3DBA3310093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171E5A0F-3A31-45B6-84B8-9ACD349873E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35BB64EC-FBFD-4F03-AFAB-E925836B302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379A7E20-BEFD-43D1-BB71-7C3B8954E4E4}"/>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EA813E30-69A1-4A3D-BBE3-75161F3AC352}"/>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B4B3BF8A-957B-4F80-9B9C-0A0D6E655EAD}"/>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94ABCCAD-1309-4F70-88DD-57C5565319A1}"/>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D2290C6A-2F2D-477A-92B6-2F70B73792AE}"/>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332F54AF-76F0-43EF-BFF3-03E003D7927D}"/>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64F51366-4DA1-40B9-9CCD-1855AD254A83}"/>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2C64BE33-C7D8-4648-BB53-1D82D4E98182}"/>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D39DEA5B-A6DE-4B95-A563-6BD7AC4A3B0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9A62E4AB-CB52-44CC-85DD-1F2143FED6C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D634F9E-2AAF-43D0-934F-D6EAE38F0BB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47B27D7B-8458-4D2A-B47F-B9AA584C6021}"/>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7FB085D2-6A2B-4594-A2A5-34B0192EB709}"/>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195942A0-1648-4CA2-828F-6B74A62FF184}"/>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3C8E6B89-185D-4E50-8CDF-5E5B6D6AB2A8}"/>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7EFC2517-3881-4D1D-88AD-1F91520771B9}"/>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168910</xdr:rowOff>
    </xdr:from>
    <xdr:to>
      <xdr:col>82</xdr:col>
      <xdr:colOff>107950</xdr:colOff>
      <xdr:row>56</xdr:row>
      <xdr:rowOff>27940</xdr:rowOff>
    </xdr:to>
    <xdr:cxnSp macro="">
      <xdr:nvCxnSpPr>
        <xdr:cNvPr id="249" name="直線コネクタ 248">
          <a:extLst>
            <a:ext uri="{FF2B5EF4-FFF2-40B4-BE49-F238E27FC236}">
              <a16:creationId xmlns:a16="http://schemas.microsoft.com/office/drawing/2014/main" id="{0E17659B-E971-469F-B3D0-24E45AEA57E2}"/>
            </a:ext>
          </a:extLst>
        </xdr:cNvPr>
        <xdr:cNvCxnSpPr/>
      </xdr:nvCxnSpPr>
      <xdr:spPr>
        <a:xfrm flipV="1">
          <a:off x="15671800" y="95986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57B56E9C-6110-4700-9A70-B3FA92F5200F}"/>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2BFD4F83-AB8D-452C-9F44-166D43CF0A2B}"/>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27940</xdr:rowOff>
    </xdr:from>
    <xdr:to>
      <xdr:col>78</xdr:col>
      <xdr:colOff>69850</xdr:colOff>
      <xdr:row>56</xdr:row>
      <xdr:rowOff>27940</xdr:rowOff>
    </xdr:to>
    <xdr:cxnSp macro="">
      <xdr:nvCxnSpPr>
        <xdr:cNvPr id="252" name="直線コネクタ 251">
          <a:extLst>
            <a:ext uri="{FF2B5EF4-FFF2-40B4-BE49-F238E27FC236}">
              <a16:creationId xmlns:a16="http://schemas.microsoft.com/office/drawing/2014/main" id="{3EA9DC67-668E-479D-991D-57608113EA3A}"/>
            </a:ext>
          </a:extLst>
        </xdr:cNvPr>
        <xdr:cNvCxnSpPr/>
      </xdr:nvCxnSpPr>
      <xdr:spPr>
        <a:xfrm>
          <a:off x="14782800" y="9629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AF9FB224-B0A5-4CAA-B63A-8AA4FFEAE056}"/>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30EFEF3B-D9A3-4A14-B65C-CF9A75443BE7}"/>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168910</xdr:rowOff>
    </xdr:from>
    <xdr:to>
      <xdr:col>73</xdr:col>
      <xdr:colOff>180975</xdr:colOff>
      <xdr:row>56</xdr:row>
      <xdr:rowOff>27940</xdr:rowOff>
    </xdr:to>
    <xdr:cxnSp macro="">
      <xdr:nvCxnSpPr>
        <xdr:cNvPr id="255" name="直線コネクタ 254">
          <a:extLst>
            <a:ext uri="{FF2B5EF4-FFF2-40B4-BE49-F238E27FC236}">
              <a16:creationId xmlns:a16="http://schemas.microsoft.com/office/drawing/2014/main" id="{A165E2CC-4621-4A87-8D6D-2882139A085C}"/>
            </a:ext>
          </a:extLst>
        </xdr:cNvPr>
        <xdr:cNvCxnSpPr/>
      </xdr:nvCxnSpPr>
      <xdr:spPr>
        <a:xfrm>
          <a:off x="13893800" y="9598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366EB7B5-26C0-432E-94A2-183CB9C6B49D}"/>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7F4C7D87-88F0-4429-9BAF-2B4568C85A87}"/>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168910</xdr:rowOff>
    </xdr:from>
    <xdr:to>
      <xdr:col>69</xdr:col>
      <xdr:colOff>92075</xdr:colOff>
      <xdr:row>56</xdr:row>
      <xdr:rowOff>58420</xdr:rowOff>
    </xdr:to>
    <xdr:cxnSp macro="">
      <xdr:nvCxnSpPr>
        <xdr:cNvPr id="258" name="直線コネクタ 257">
          <a:extLst>
            <a:ext uri="{FF2B5EF4-FFF2-40B4-BE49-F238E27FC236}">
              <a16:creationId xmlns:a16="http://schemas.microsoft.com/office/drawing/2014/main" id="{07A17994-4B83-4F51-BDA2-D63B39416AA1}"/>
            </a:ext>
          </a:extLst>
        </xdr:cNvPr>
        <xdr:cNvCxnSpPr/>
      </xdr:nvCxnSpPr>
      <xdr:spPr>
        <a:xfrm flipV="1">
          <a:off x="13004800" y="9598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68C43040-6756-4DBD-8B37-D035CEEF9633}"/>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B7211294-A4A0-47B7-BB7B-89C2D1AE8EF5}"/>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3EF163EF-446D-4A33-90AB-84C80C97C325}"/>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ECEF078A-3042-4A8F-A3FB-4B5BC1226D77}"/>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3B6561F3-5CBF-4CD4-9B9D-E7A3E68C0DD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F1C9B2E-E226-4BFB-84D7-FC745539FB9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B9DF8E0-0F1A-4E4A-8CFE-C0320C65194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43349259-C969-4C51-B376-3623486781E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AB895BD-B08E-4D67-A6A3-8AA129BF3BE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118110</xdr:rowOff>
    </xdr:from>
    <xdr:to>
      <xdr:col>82</xdr:col>
      <xdr:colOff>158750</xdr:colOff>
      <xdr:row>56</xdr:row>
      <xdr:rowOff>48260</xdr:rowOff>
    </xdr:to>
    <xdr:sp macro="" textlink="">
      <xdr:nvSpPr>
        <xdr:cNvPr id="268" name="楕円 267">
          <a:extLst>
            <a:ext uri="{FF2B5EF4-FFF2-40B4-BE49-F238E27FC236}">
              <a16:creationId xmlns:a16="http://schemas.microsoft.com/office/drawing/2014/main" id="{C9A2CAFD-330C-4736-B306-AA3E57123056}"/>
            </a:ext>
          </a:extLst>
        </xdr:cNvPr>
        <xdr:cNvSpPr/>
      </xdr:nvSpPr>
      <xdr:spPr>
        <a:xfrm>
          <a:off x="164592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134637</xdr:rowOff>
    </xdr:from>
    <xdr:ext cx="762000" cy="259045"/>
    <xdr:sp macro="" textlink="">
      <xdr:nvSpPr>
        <xdr:cNvPr id="269" name="その他該当値テキスト">
          <a:extLst>
            <a:ext uri="{FF2B5EF4-FFF2-40B4-BE49-F238E27FC236}">
              <a16:creationId xmlns:a16="http://schemas.microsoft.com/office/drawing/2014/main" id="{A10A634B-A4B3-4BE3-BF4C-ABE4D6F6DD1D}"/>
            </a:ext>
          </a:extLst>
        </xdr:cNvPr>
        <xdr:cNvSpPr txBox="1"/>
      </xdr:nvSpPr>
      <xdr:spPr>
        <a:xfrm>
          <a:off x="165989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148590</xdr:rowOff>
    </xdr:from>
    <xdr:to>
      <xdr:col>78</xdr:col>
      <xdr:colOff>120650</xdr:colOff>
      <xdr:row>56</xdr:row>
      <xdr:rowOff>78740</xdr:rowOff>
    </xdr:to>
    <xdr:sp macro="" textlink="">
      <xdr:nvSpPr>
        <xdr:cNvPr id="270" name="楕円 269">
          <a:extLst>
            <a:ext uri="{FF2B5EF4-FFF2-40B4-BE49-F238E27FC236}">
              <a16:creationId xmlns:a16="http://schemas.microsoft.com/office/drawing/2014/main" id="{6FE4C556-83D2-47F1-B8C9-FF3ABF4C2724}"/>
            </a:ext>
          </a:extLst>
        </xdr:cNvPr>
        <xdr:cNvSpPr/>
      </xdr:nvSpPr>
      <xdr:spPr>
        <a:xfrm>
          <a:off x="15621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71" name="テキスト ボックス 270">
          <a:extLst>
            <a:ext uri="{FF2B5EF4-FFF2-40B4-BE49-F238E27FC236}">
              <a16:creationId xmlns:a16="http://schemas.microsoft.com/office/drawing/2014/main" id="{1DA80E08-C051-453A-B09F-9D76ED6C3F6A}"/>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148590</xdr:rowOff>
    </xdr:from>
    <xdr:to>
      <xdr:col>74</xdr:col>
      <xdr:colOff>31750</xdr:colOff>
      <xdr:row>56</xdr:row>
      <xdr:rowOff>78740</xdr:rowOff>
    </xdr:to>
    <xdr:sp macro="" textlink="">
      <xdr:nvSpPr>
        <xdr:cNvPr id="272" name="楕円 271">
          <a:extLst>
            <a:ext uri="{FF2B5EF4-FFF2-40B4-BE49-F238E27FC236}">
              <a16:creationId xmlns:a16="http://schemas.microsoft.com/office/drawing/2014/main" id="{A5EC1735-CDB2-4369-85F6-ACDC3E52E16A}"/>
            </a:ext>
          </a:extLst>
        </xdr:cNvPr>
        <xdr:cNvSpPr/>
      </xdr:nvSpPr>
      <xdr:spPr>
        <a:xfrm>
          <a:off x="14732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73" name="テキスト ボックス 272">
          <a:extLst>
            <a:ext uri="{FF2B5EF4-FFF2-40B4-BE49-F238E27FC236}">
              <a16:creationId xmlns:a16="http://schemas.microsoft.com/office/drawing/2014/main" id="{B8D7175B-D549-467F-9847-E5B3627FD47A}"/>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118110</xdr:rowOff>
    </xdr:from>
    <xdr:to>
      <xdr:col>69</xdr:col>
      <xdr:colOff>142875</xdr:colOff>
      <xdr:row>56</xdr:row>
      <xdr:rowOff>48260</xdr:rowOff>
    </xdr:to>
    <xdr:sp macro="" textlink="">
      <xdr:nvSpPr>
        <xdr:cNvPr id="274" name="楕円 273">
          <a:extLst>
            <a:ext uri="{FF2B5EF4-FFF2-40B4-BE49-F238E27FC236}">
              <a16:creationId xmlns:a16="http://schemas.microsoft.com/office/drawing/2014/main" id="{590092C4-2C64-4E62-90C5-2E5288A1BF65}"/>
            </a:ext>
          </a:extLst>
        </xdr:cNvPr>
        <xdr:cNvSpPr/>
      </xdr:nvSpPr>
      <xdr:spPr>
        <a:xfrm>
          <a:off x="13843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58437</xdr:rowOff>
    </xdr:from>
    <xdr:ext cx="762000" cy="259045"/>
    <xdr:sp macro="" textlink="">
      <xdr:nvSpPr>
        <xdr:cNvPr id="275" name="テキスト ボックス 274">
          <a:extLst>
            <a:ext uri="{FF2B5EF4-FFF2-40B4-BE49-F238E27FC236}">
              <a16:creationId xmlns:a16="http://schemas.microsoft.com/office/drawing/2014/main" id="{EF07C137-988B-41D4-B34B-78EA0F29D62A}"/>
            </a:ext>
          </a:extLst>
        </xdr:cNvPr>
        <xdr:cNvSpPr txBox="1"/>
      </xdr:nvSpPr>
      <xdr:spPr>
        <a:xfrm>
          <a:off x="13512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6" name="楕円 275">
          <a:extLst>
            <a:ext uri="{FF2B5EF4-FFF2-40B4-BE49-F238E27FC236}">
              <a16:creationId xmlns:a16="http://schemas.microsoft.com/office/drawing/2014/main" id="{CE9C157D-E5B3-4FB0-A946-B2BDF633487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7" name="テキスト ボックス 276">
          <a:extLst>
            <a:ext uri="{FF2B5EF4-FFF2-40B4-BE49-F238E27FC236}">
              <a16:creationId xmlns:a16="http://schemas.microsoft.com/office/drawing/2014/main" id="{D85C7D8D-8597-48CB-8220-35DF84922ADA}"/>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D7666EB-5C52-4CCE-A778-662B9190804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A6EDFDB7-01F2-400F-BCF0-DB961912B86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EE697287-563F-455C-B8F8-81070ED61A4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CD5A856-989A-4B54-A0D6-6C1DDE9532A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D8069D8A-1E75-428F-AD5E-C62023DC4D11}"/>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D32389A5-D324-4F40-A67E-C56F2A9762D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8752E490-DA0A-43BF-87B4-6E5403CB897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5168DF32-10AA-4A30-B550-0EAB4A8F175B}"/>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C2D4C0E2-450E-4D1C-B1CF-89BC440641E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29209B71-6953-4888-A3D1-CA9E5B3AD4E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96C34273-2FAD-4BF5-AD2C-58AF41F9FFC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年度における補助費等に係る経常収支比率</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塩谷広域行政組合への負担金が増加したことによる影響であると考えられる。</a:t>
          </a:r>
        </a:p>
        <a:p>
          <a:r>
            <a:rPr kumimoji="1" lang="ja-JP" altLang="en-US" sz="1300">
              <a:latin typeface="ＭＳ Ｐゴシック" panose="020B0600070205080204" pitchFamily="50" charset="-128"/>
              <a:ea typeface="ＭＳ Ｐゴシック" panose="020B0600070205080204" pitchFamily="50" charset="-128"/>
            </a:rPr>
            <a:t>今後は、各種団体への運営費補助金等について、社会情勢の変化等を踏まえ、個々の団体ごとに十分な精査と検証を行い、積極的に見直しを行っていく予定である。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F7AE7BA3-2D96-4738-BD76-A972AF2855FA}"/>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87C9A9C3-2B3F-492B-91BB-A192C7BAA629}"/>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FD73A783-A75E-495C-861D-48D99CE3586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6EE40852-AD71-4888-B818-7A587572669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862349A2-7676-4243-8209-CFB5DC5AA59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44A82C68-6419-4FB4-9272-42E0D1136FE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226146B7-0A4E-4F25-8FBC-FB18D9B42B23}"/>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DC15FDBC-C1D9-40FF-869B-C5A388B45671}"/>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58C27238-9BD4-400E-9618-23C7BE8E3CC2}"/>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4C1E7CEA-57BB-4585-8233-452A0073479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FBB3CA99-6C59-4313-B4CC-5D7EF712F24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4E4EC4E0-505D-470D-8602-1FCDB4B53052}"/>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FDCC62B4-E14E-41C8-A6FC-E41D2EF3D80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C73E2210-B1DE-4715-97AE-AC691CAFCE3D}"/>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5CA12CE4-889D-45A0-AD21-3845BAC51A95}"/>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CDFC69F3-78D3-4CF0-8A90-CBC2A83F819C}"/>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54311F0F-CA5D-485D-8342-EE079AE969F7}"/>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54F96D45-CCDB-47DD-B398-0BFA0309B3C1}"/>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37</xdr:row>
      <xdr:rowOff>88138</xdr:rowOff>
    </xdr:to>
    <xdr:cxnSp macro="">
      <xdr:nvCxnSpPr>
        <xdr:cNvPr id="307" name="直線コネクタ 306">
          <a:extLst>
            <a:ext uri="{FF2B5EF4-FFF2-40B4-BE49-F238E27FC236}">
              <a16:creationId xmlns:a16="http://schemas.microsoft.com/office/drawing/2014/main" id="{74E23867-E4D2-4493-A915-E773F26AA2D0}"/>
            </a:ext>
          </a:extLst>
        </xdr:cNvPr>
        <xdr:cNvCxnSpPr/>
      </xdr:nvCxnSpPr>
      <xdr:spPr>
        <a:xfrm flipV="1">
          <a:off x="15671800" y="64272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FA40ECEA-DAE7-4526-AA5A-2A3D3E1C6EA3}"/>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99CA2C1D-7F2F-4B3F-B3E5-003663C836F3}"/>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88138</xdr:rowOff>
    </xdr:to>
    <xdr:cxnSp macro="">
      <xdr:nvCxnSpPr>
        <xdr:cNvPr id="310" name="直線コネクタ 309">
          <a:extLst>
            <a:ext uri="{FF2B5EF4-FFF2-40B4-BE49-F238E27FC236}">
              <a16:creationId xmlns:a16="http://schemas.microsoft.com/office/drawing/2014/main" id="{7D85BB8E-7635-4F85-863F-FA0CD4E172DE}"/>
            </a:ext>
          </a:extLst>
        </xdr:cNvPr>
        <xdr:cNvCxnSpPr/>
      </xdr:nvCxnSpPr>
      <xdr:spPr>
        <a:xfrm>
          <a:off x="14782800" y="63997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6941A5A0-CC48-4F93-855C-C8545FD095F1}"/>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6956A24F-22F5-4B0D-AEE3-7A6FA3405EE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56134</xdr:rowOff>
    </xdr:to>
    <xdr:cxnSp macro="">
      <xdr:nvCxnSpPr>
        <xdr:cNvPr id="313" name="直線コネクタ 312">
          <a:extLst>
            <a:ext uri="{FF2B5EF4-FFF2-40B4-BE49-F238E27FC236}">
              <a16:creationId xmlns:a16="http://schemas.microsoft.com/office/drawing/2014/main" id="{972D7C3A-4360-492D-935B-4A44A8AE0B07}"/>
            </a:ext>
          </a:extLst>
        </xdr:cNvPr>
        <xdr:cNvCxnSpPr/>
      </xdr:nvCxnSpPr>
      <xdr:spPr>
        <a:xfrm>
          <a:off x="13893800" y="63586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149788E0-9F9C-4FDB-8056-28BE65A86B41}"/>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9DFC1EC8-D9D5-4A47-9D5C-8F5E83B0C6F4}"/>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106426</xdr:rowOff>
    </xdr:to>
    <xdr:cxnSp macro="">
      <xdr:nvCxnSpPr>
        <xdr:cNvPr id="316" name="直線コネクタ 315">
          <a:extLst>
            <a:ext uri="{FF2B5EF4-FFF2-40B4-BE49-F238E27FC236}">
              <a16:creationId xmlns:a16="http://schemas.microsoft.com/office/drawing/2014/main" id="{D3D5EEA7-4640-4C2A-8558-97E9033F45B6}"/>
            </a:ext>
          </a:extLst>
        </xdr:cNvPr>
        <xdr:cNvCxnSpPr/>
      </xdr:nvCxnSpPr>
      <xdr:spPr>
        <a:xfrm flipV="1">
          <a:off x="13004800" y="635863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54B5C9BB-E970-40E4-990E-A2FAAC9F38BF}"/>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6B4B5E75-189E-4DE6-84F0-220892D54818}"/>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2C971DE5-1707-43B3-9F8E-B9D2CABD90A8}"/>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8254FACE-1941-48E3-9DEA-4515FE998A82}"/>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7F889B2-25CB-47F0-B29B-0D1ACD58564F}"/>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51D28CD-32CC-43AE-9D49-202233BE5C9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2F9526C-A910-49A8-A307-382462E1066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E24B931-D124-4C6E-8687-B64797DA79E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FB03E1F5-FEED-40D7-8379-A3BEFE5CC47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26" name="楕円 325">
          <a:extLst>
            <a:ext uri="{FF2B5EF4-FFF2-40B4-BE49-F238E27FC236}">
              <a16:creationId xmlns:a16="http://schemas.microsoft.com/office/drawing/2014/main" id="{3F4A229A-B7ED-4CBA-9799-9268F3093F8B}"/>
            </a:ext>
          </a:extLst>
        </xdr:cNvPr>
        <xdr:cNvSpPr/>
      </xdr:nvSpPr>
      <xdr:spPr>
        <a:xfrm>
          <a:off x="16459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4843</xdr:rowOff>
    </xdr:from>
    <xdr:ext cx="762000" cy="259045"/>
    <xdr:sp macro="" textlink="">
      <xdr:nvSpPr>
        <xdr:cNvPr id="327" name="補助費等該当値テキスト">
          <a:extLst>
            <a:ext uri="{FF2B5EF4-FFF2-40B4-BE49-F238E27FC236}">
              <a16:creationId xmlns:a16="http://schemas.microsoft.com/office/drawing/2014/main" id="{12D408F5-1B8E-4B2E-B8CE-07E9340E9C7B}"/>
            </a:ext>
          </a:extLst>
        </xdr:cNvPr>
        <xdr:cNvSpPr txBox="1"/>
      </xdr:nvSpPr>
      <xdr:spPr>
        <a:xfrm>
          <a:off x="16598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8" name="楕円 327">
          <a:extLst>
            <a:ext uri="{FF2B5EF4-FFF2-40B4-BE49-F238E27FC236}">
              <a16:creationId xmlns:a16="http://schemas.microsoft.com/office/drawing/2014/main" id="{2D9F93E6-6B40-4959-BF04-1FEBBCBF62E3}"/>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9" name="テキスト ボックス 328">
          <a:extLst>
            <a:ext uri="{FF2B5EF4-FFF2-40B4-BE49-F238E27FC236}">
              <a16:creationId xmlns:a16="http://schemas.microsoft.com/office/drawing/2014/main" id="{0C01E711-8E77-4ABD-80FC-442AEC6A2903}"/>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30" name="楕円 329">
          <a:extLst>
            <a:ext uri="{FF2B5EF4-FFF2-40B4-BE49-F238E27FC236}">
              <a16:creationId xmlns:a16="http://schemas.microsoft.com/office/drawing/2014/main" id="{F7AA49FA-2D80-4A92-8CAF-F24086E202A2}"/>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31" name="テキスト ボックス 330">
          <a:extLst>
            <a:ext uri="{FF2B5EF4-FFF2-40B4-BE49-F238E27FC236}">
              <a16:creationId xmlns:a16="http://schemas.microsoft.com/office/drawing/2014/main" id="{647885AC-B5F6-4064-B90A-B3B309C36AAF}"/>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2" name="楕円 331">
          <a:extLst>
            <a:ext uri="{FF2B5EF4-FFF2-40B4-BE49-F238E27FC236}">
              <a16:creationId xmlns:a16="http://schemas.microsoft.com/office/drawing/2014/main" id="{B6554479-1CF3-4926-B761-86090CB07D9E}"/>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6A0C1AD6-5C1A-42F6-9D24-ED3744C70253}"/>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4" name="楕円 333">
          <a:extLst>
            <a:ext uri="{FF2B5EF4-FFF2-40B4-BE49-F238E27FC236}">
              <a16:creationId xmlns:a16="http://schemas.microsoft.com/office/drawing/2014/main" id="{814A31B1-B75F-49BC-A524-D47C6D8305A8}"/>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5" name="テキスト ボックス 334">
          <a:extLst>
            <a:ext uri="{FF2B5EF4-FFF2-40B4-BE49-F238E27FC236}">
              <a16:creationId xmlns:a16="http://schemas.microsoft.com/office/drawing/2014/main" id="{F4FB259C-40DC-47E3-9DE2-975614AB8E97}"/>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E792B75E-8761-461F-B7A7-1C5E0FC951D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73370132-988A-4ECE-B028-61572EA8F22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5A83B8E1-AB72-43ED-9101-8ECB27BDDF6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CFEB7D70-D3E6-4E02-AA7D-D04627DA4D4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F2A6AD33-2242-49FE-B5D6-E8BFB8220F6B}"/>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4EFCCF3E-C588-4A6A-9D0C-430E59288FD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05FC7FF-590E-4E48-AAF7-EC11E499B65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CCED80FC-696E-45F9-9353-EBA042379D7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2D52E79E-89BF-4DC2-98F1-1DBB52756F7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E0C9C0A9-D13C-42E9-AA9D-E229DEFF7A6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F9EA2BD6-079E-4D6A-8161-1541B870EB8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本市における令和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年度の公債費に係る経常収支比率</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2.0pt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ポイント減少し、類似団体平均よりも少ない水準であった。</a:t>
          </a:r>
        </a:p>
        <a:p>
          <a:r>
            <a:rPr kumimoji="1" lang="ja-JP" altLang="en-US" sz="1300">
              <a:latin typeface="ＭＳ Ｐゴシック" panose="020B0600070205080204" pitchFamily="50" charset="-128"/>
              <a:ea typeface="ＭＳ Ｐゴシック" panose="020B0600070205080204" pitchFamily="50" charset="-128"/>
            </a:rPr>
            <a:t>大型公共事業に係る起債の元金償還が開始することや、今後も老朽公共施設の更新等に係る起債事業が予定されることから、公債費に係る経常収支比率は上昇する見込みである。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F5DC411-204B-4D33-8AF6-09BF4BA9FEC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DB17FE-FB9C-43E2-952B-A4A3E46D91A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6799D761-FD07-4D4E-83E0-4F87F285088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C98FB9A6-F38C-4D87-94DA-1BE04DD67CF9}"/>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E7ADF2BF-BA1A-4598-8E9D-989AC3EF38F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3AE93B45-9B80-4A42-86E4-6A5977F9B5AC}"/>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E6136136-9462-4CC1-8731-8A54965910A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C3198206-1530-4DBF-9A2C-42FD67050A9E}"/>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10C9DBA7-5AC1-4F37-88FE-CE5146D2C51E}"/>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D818B6B-8543-46FE-A022-F8AD418FC7E2}"/>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969041A9-BF0F-429E-B8BC-5BC2B5902B94}"/>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C53DF5B-D083-4745-9478-DDECD0974A2F}"/>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37E9FD84-04F4-4E00-A322-1FE90FFBDA16}"/>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130720CB-DCE2-496E-8B7A-7A23E4F972D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4479BE11-50D5-41FB-847A-4F5583513F5C}"/>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C774FC3-92F4-48ED-9AD6-B44B93A4DCD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5387A6F-8CD8-4D16-A0F6-57EFFF579328}"/>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CED84439-1ED9-4097-A641-D0A16A0E96A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8A913E67-6801-4220-A853-456289A7F27A}"/>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2AE5BCD6-9920-444B-90A8-2663CB6279C1}"/>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736029A8-5C81-4608-8D45-41E0DBEE0717}"/>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77470</xdr:rowOff>
    </xdr:to>
    <xdr:cxnSp macro="">
      <xdr:nvCxnSpPr>
        <xdr:cNvPr id="368" name="直線コネクタ 367">
          <a:extLst>
            <a:ext uri="{FF2B5EF4-FFF2-40B4-BE49-F238E27FC236}">
              <a16:creationId xmlns:a16="http://schemas.microsoft.com/office/drawing/2014/main" id="{1D1386FE-86EE-4EFB-BA4A-C14A16F92569}"/>
            </a:ext>
          </a:extLst>
        </xdr:cNvPr>
        <xdr:cNvCxnSpPr/>
      </xdr:nvCxnSpPr>
      <xdr:spPr>
        <a:xfrm flipV="1">
          <a:off x="3987800" y="132181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46121FF9-295B-41CB-99FF-D32FF5DD1C05}"/>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F595DA0F-BF6F-48D2-A305-A3E7C8F5C35A}"/>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92711</xdr:rowOff>
    </xdr:to>
    <xdr:cxnSp macro="">
      <xdr:nvCxnSpPr>
        <xdr:cNvPr id="371" name="直線コネクタ 370">
          <a:extLst>
            <a:ext uri="{FF2B5EF4-FFF2-40B4-BE49-F238E27FC236}">
              <a16:creationId xmlns:a16="http://schemas.microsoft.com/office/drawing/2014/main" id="{2774DD62-D583-4D0A-92DD-B921B48786AA}"/>
            </a:ext>
          </a:extLst>
        </xdr:cNvPr>
        <xdr:cNvCxnSpPr/>
      </xdr:nvCxnSpPr>
      <xdr:spPr>
        <a:xfrm flipV="1">
          <a:off x="3098800" y="13279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20449553-C42F-4DE2-8ACD-BB12B2B184EA}"/>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4C519494-9AD6-4A02-A4A4-0FF41A95CA4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92711</xdr:rowOff>
    </xdr:to>
    <xdr:cxnSp macro="">
      <xdr:nvCxnSpPr>
        <xdr:cNvPr id="374" name="直線コネクタ 373">
          <a:extLst>
            <a:ext uri="{FF2B5EF4-FFF2-40B4-BE49-F238E27FC236}">
              <a16:creationId xmlns:a16="http://schemas.microsoft.com/office/drawing/2014/main" id="{03854472-C3D1-4790-B871-25535AAC27C7}"/>
            </a:ext>
          </a:extLst>
        </xdr:cNvPr>
        <xdr:cNvCxnSpPr/>
      </xdr:nvCxnSpPr>
      <xdr:spPr>
        <a:xfrm>
          <a:off x="2209800" y="132029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8DACD4DD-87AA-4D70-8EBF-C68F6F0BE208}"/>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72FA4BBD-4CB9-49D0-B4FB-12A4C4584EF1}"/>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24130</xdr:rowOff>
    </xdr:to>
    <xdr:cxnSp macro="">
      <xdr:nvCxnSpPr>
        <xdr:cNvPr id="377" name="直線コネクタ 376">
          <a:extLst>
            <a:ext uri="{FF2B5EF4-FFF2-40B4-BE49-F238E27FC236}">
              <a16:creationId xmlns:a16="http://schemas.microsoft.com/office/drawing/2014/main" id="{0E280928-1CFF-45FA-8AEF-06EEB64806AD}"/>
            </a:ext>
          </a:extLst>
        </xdr:cNvPr>
        <xdr:cNvCxnSpPr/>
      </xdr:nvCxnSpPr>
      <xdr:spPr>
        <a:xfrm flipV="1">
          <a:off x="1320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C5DC527F-C2F2-4FCB-9B8B-BD213DEA1DA8}"/>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C4B0ED1F-2897-4473-A06B-856A1228A484}"/>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10EE4C24-899B-4B8D-B9AF-9033B3458E42}"/>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BFCDD2B1-7A6F-447B-AEA8-D798332B0187}"/>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6D04573-42B0-45AA-B95E-9E37DE8EDBD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EA279EC-EE10-43FA-B831-22A5F959B0B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CBF00EEA-FF35-4319-ADEB-86EF35DCB1F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4613CC4-9F4C-41FB-950E-5F4FE53D35E5}"/>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1140BF9-151D-469C-BB28-FE2D90743BF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87" name="楕円 386">
          <a:extLst>
            <a:ext uri="{FF2B5EF4-FFF2-40B4-BE49-F238E27FC236}">
              <a16:creationId xmlns:a16="http://schemas.microsoft.com/office/drawing/2014/main" id="{702195AC-3E90-4C27-944A-C3B679E154E7}"/>
            </a:ext>
          </a:extLst>
        </xdr:cNvPr>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153688</xdr:rowOff>
    </xdr:from>
    <xdr:ext cx="762000" cy="259045"/>
    <xdr:sp macro="" textlink="">
      <xdr:nvSpPr>
        <xdr:cNvPr id="388" name="公債費該当値テキスト">
          <a:extLst>
            <a:ext uri="{FF2B5EF4-FFF2-40B4-BE49-F238E27FC236}">
              <a16:creationId xmlns:a16="http://schemas.microsoft.com/office/drawing/2014/main" id="{7169C4D0-87DA-4589-ADE2-F5D58B30930A}"/>
            </a:ext>
          </a:extLst>
        </xdr:cNvPr>
        <xdr:cNvSpPr txBox="1"/>
      </xdr:nvSpPr>
      <xdr:spPr>
        <a:xfrm>
          <a:off x="49149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26670</xdr:rowOff>
    </xdr:from>
    <xdr:to>
      <xdr:col>20</xdr:col>
      <xdr:colOff>38100</xdr:colOff>
      <xdr:row>77</xdr:row>
      <xdr:rowOff>128270</xdr:rowOff>
    </xdr:to>
    <xdr:sp macro="" textlink="">
      <xdr:nvSpPr>
        <xdr:cNvPr id="389" name="楕円 388">
          <a:extLst>
            <a:ext uri="{FF2B5EF4-FFF2-40B4-BE49-F238E27FC236}">
              <a16:creationId xmlns:a16="http://schemas.microsoft.com/office/drawing/2014/main" id="{D2E0E292-D0D2-4518-9286-0B938750581C}"/>
            </a:ext>
          </a:extLst>
        </xdr:cNvPr>
        <xdr:cNvSpPr/>
      </xdr:nvSpPr>
      <xdr:spPr>
        <a:xfrm>
          <a:off x="3937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138447</xdr:rowOff>
    </xdr:from>
    <xdr:ext cx="736600" cy="259045"/>
    <xdr:sp macro="" textlink="">
      <xdr:nvSpPr>
        <xdr:cNvPr id="390" name="テキスト ボックス 389">
          <a:extLst>
            <a:ext uri="{FF2B5EF4-FFF2-40B4-BE49-F238E27FC236}">
              <a16:creationId xmlns:a16="http://schemas.microsoft.com/office/drawing/2014/main" id="{9F8680B4-DBB2-440E-AA6E-6A9A93F42077}"/>
            </a:ext>
          </a:extLst>
        </xdr:cNvPr>
        <xdr:cNvSpPr txBox="1"/>
      </xdr:nvSpPr>
      <xdr:spPr>
        <a:xfrm>
          <a:off x="3606800" y="1299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1" name="楕円 390">
          <a:extLst>
            <a:ext uri="{FF2B5EF4-FFF2-40B4-BE49-F238E27FC236}">
              <a16:creationId xmlns:a16="http://schemas.microsoft.com/office/drawing/2014/main" id="{A56CC1C9-18EF-46DA-AC85-0E61125DE22B}"/>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2" name="テキスト ボックス 391">
          <a:extLst>
            <a:ext uri="{FF2B5EF4-FFF2-40B4-BE49-F238E27FC236}">
              <a16:creationId xmlns:a16="http://schemas.microsoft.com/office/drawing/2014/main" id="{EE1A13E5-5F58-4627-B153-0238C0E99A2D}"/>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3" name="楕円 392">
          <a:extLst>
            <a:ext uri="{FF2B5EF4-FFF2-40B4-BE49-F238E27FC236}">
              <a16:creationId xmlns:a16="http://schemas.microsoft.com/office/drawing/2014/main" id="{5F515217-8358-489B-AEB0-DF217676EDB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62247</xdr:rowOff>
    </xdr:from>
    <xdr:ext cx="762000" cy="259045"/>
    <xdr:sp macro="" textlink="">
      <xdr:nvSpPr>
        <xdr:cNvPr id="394" name="テキスト ボックス 393">
          <a:extLst>
            <a:ext uri="{FF2B5EF4-FFF2-40B4-BE49-F238E27FC236}">
              <a16:creationId xmlns:a16="http://schemas.microsoft.com/office/drawing/2014/main" id="{94D4E995-78CE-481E-8D22-DEF33515D81C}"/>
            </a:ext>
          </a:extLst>
        </xdr:cNvPr>
        <xdr:cNvSpPr txBox="1"/>
      </xdr:nvSpPr>
      <xdr:spPr>
        <a:xfrm>
          <a:off x="1828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5" name="楕円 394">
          <a:extLst>
            <a:ext uri="{FF2B5EF4-FFF2-40B4-BE49-F238E27FC236}">
              <a16:creationId xmlns:a16="http://schemas.microsoft.com/office/drawing/2014/main" id="{D596E9AD-AB06-41A2-ABF1-1FEDE1030153}"/>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6" name="テキスト ボックス 395">
          <a:extLst>
            <a:ext uri="{FF2B5EF4-FFF2-40B4-BE49-F238E27FC236}">
              <a16:creationId xmlns:a16="http://schemas.microsoft.com/office/drawing/2014/main" id="{0F5E8B97-7618-4166-B2B4-CA6BCE43BDB8}"/>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F2C782F9-6E7B-46B4-8A10-3E17C0A0349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3BE776DA-C2C0-4031-980B-1EF085DFB7D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72C6C715-492E-49B1-8E6D-7EEB84A2E966}"/>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2FA87EF2-0D2D-4895-B1D0-ADD52FF2A70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D7364CE4-A05A-41FB-A516-052ABD097A93}"/>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BF3DBA50-DB3C-46AB-8469-58299CD3EDD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D9F477EE-ECA2-498F-ACF2-BB6DA6B6679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4C6C035B-2971-4C1E-B34E-3F3C971D7235}"/>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6148B007-2E66-4F54-AD97-F72AA885DC4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D088DFC3-0900-4D20-A706-7BECEB97FB7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889F699C-BB64-40B2-8518-32B1EAE98DE8}"/>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年度の公債費以外の経費に係る経常収支比率</a:t>
          </a:r>
          <a:r>
            <a:rPr kumimoji="1" lang="en-US" altLang="ja-JP" sz="1200">
              <a:latin typeface="ＭＳ Ｐゴシック" panose="020B0600070205080204" pitchFamily="50" charset="-128"/>
              <a:ea typeface="ＭＳ Ｐゴシック" panose="020B0600070205080204" pitchFamily="50" charset="-128"/>
            </a:rPr>
            <a:t>77.0%</a:t>
          </a:r>
          <a:r>
            <a:rPr kumimoji="1" lang="ja-JP" altLang="en-US" sz="1200">
              <a:latin typeface="ＭＳ Ｐゴシック" panose="020B0600070205080204" pitchFamily="50" charset="-128"/>
              <a:ea typeface="ＭＳ Ｐゴシック" panose="020B0600070205080204" pitchFamily="50" charset="-128"/>
            </a:rPr>
            <a:t>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76.0%</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ポイント増加し、類似団体平均を上回った。</a:t>
          </a:r>
        </a:p>
        <a:p>
          <a:r>
            <a:rPr kumimoji="1" lang="ja-JP" altLang="en-US" sz="1200">
              <a:latin typeface="ＭＳ Ｐゴシック" panose="020B0600070205080204" pitchFamily="50" charset="-128"/>
              <a:ea typeface="ＭＳ Ｐゴシック" panose="020B0600070205080204" pitchFamily="50" charset="-128"/>
            </a:rPr>
            <a:t>再算定があった普通交付税の増加に伴う経常一般財源額の増加はあったものの、物件費や扶助費の増加により悪化した。</a:t>
          </a:r>
        </a:p>
        <a:p>
          <a:r>
            <a:rPr kumimoji="1" lang="ja-JP" altLang="en-US" sz="1200">
              <a:latin typeface="ＭＳ Ｐゴシック" panose="020B0600070205080204" pitchFamily="50" charset="-128"/>
              <a:ea typeface="ＭＳ Ｐゴシック" panose="020B0600070205080204" pitchFamily="50" charset="-128"/>
            </a:rPr>
            <a:t>今後は、経常的経費の圧縮に努めるとともに、企業誘致や定住促進等による税収確保等の経常的収入増に向けての取組みを更に推進していく必要がある。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8FB0BE46-CB79-4E04-AC7F-6EF9A614791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4E40F203-53D1-4BBE-BE19-F405071A5096}"/>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3C4D4FF7-CC3D-4E43-A181-D4E88FC6F8C1}"/>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F2B3D9BE-BA07-4BD5-8E69-1F5EC7B06CDF}"/>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E19216A1-D936-4E49-8AFD-121919C4D3B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7AC920AA-6747-4526-A51D-EBC9C67F8F5F}"/>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23D0BB7C-A04C-4AA3-927E-782C6CB741AB}"/>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1F247870-6283-41B0-BA2D-B84F040C6EAA}"/>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655CBD03-3272-4AF9-BFCB-9DBE72A2C6AD}"/>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6BA057E2-9592-4DAB-BDEF-1383494C5BE2}"/>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DDC2E8C1-3185-443E-83B7-2414ADB3A324}"/>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8F240B84-2C64-4B41-B58B-20591F823826}"/>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EDE2EC67-5CF0-4DE0-897C-FD2B7561E74D}"/>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ABAB1781-EBD7-4E64-B9ED-D32DF517094B}"/>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E10F94D8-7277-499D-9FFA-C56106C6DB7F}"/>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D133B0EF-0D31-410B-9B7B-98A50F8CFBA3}"/>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32173E02-DACE-4308-8507-984D9FAA011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CB7358B0-C9C0-4A6E-86E4-1CB0296CEB5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97577601-BEAC-4300-B0A3-E714A35CAD25}"/>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D20C88FC-B61B-4CE6-822A-98308B5FD19E}"/>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DB36E443-9AF2-49AA-93F6-E202813EE429}"/>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38604624-08A8-44D1-A643-DBAC57A35203}"/>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44AC3164-FD3D-48F9-90A5-68674F467E8D}"/>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143329</xdr:rowOff>
    </xdr:from>
    <xdr:to>
      <xdr:col>82</xdr:col>
      <xdr:colOff>107950</xdr:colOff>
      <xdr:row>77</xdr:row>
      <xdr:rowOff>37193</xdr:rowOff>
    </xdr:to>
    <xdr:cxnSp macro="">
      <xdr:nvCxnSpPr>
        <xdr:cNvPr id="431" name="直線コネクタ 430">
          <a:extLst>
            <a:ext uri="{FF2B5EF4-FFF2-40B4-BE49-F238E27FC236}">
              <a16:creationId xmlns:a16="http://schemas.microsoft.com/office/drawing/2014/main" id="{150699EA-202E-48BF-986E-15D57D57C432}"/>
            </a:ext>
          </a:extLst>
        </xdr:cNvPr>
        <xdr:cNvCxnSpPr/>
      </xdr:nvCxnSpPr>
      <xdr:spPr>
        <a:xfrm>
          <a:off x="15671800" y="1317352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85A449A-90DB-4AFB-9DAD-A09710C97809}"/>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972E18F6-0E8B-4641-90A5-0556E7DFD078}"/>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45357</xdr:rowOff>
    </xdr:from>
    <xdr:to>
      <xdr:col>78</xdr:col>
      <xdr:colOff>69850</xdr:colOff>
      <xdr:row>76</xdr:row>
      <xdr:rowOff>143329</xdr:rowOff>
    </xdr:to>
    <xdr:cxnSp macro="">
      <xdr:nvCxnSpPr>
        <xdr:cNvPr id="434" name="直線コネクタ 433">
          <a:extLst>
            <a:ext uri="{FF2B5EF4-FFF2-40B4-BE49-F238E27FC236}">
              <a16:creationId xmlns:a16="http://schemas.microsoft.com/office/drawing/2014/main" id="{DE04C5BC-A43F-4EC4-BE9B-8AA364882B6D}"/>
            </a:ext>
          </a:extLst>
        </xdr:cNvPr>
        <xdr:cNvCxnSpPr/>
      </xdr:nvCxnSpPr>
      <xdr:spPr>
        <a:xfrm>
          <a:off x="14782800" y="130755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3FBA1D97-D5BD-4286-8EE7-ECCD2D0BFE9E}"/>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D4D02E33-0A09-4F48-972C-C0A0785A65C4}"/>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153126</xdr:rowOff>
    </xdr:from>
    <xdr:to>
      <xdr:col>73</xdr:col>
      <xdr:colOff>180975</xdr:colOff>
      <xdr:row>76</xdr:row>
      <xdr:rowOff>45357</xdr:rowOff>
    </xdr:to>
    <xdr:cxnSp macro="">
      <xdr:nvCxnSpPr>
        <xdr:cNvPr id="437" name="直線コネクタ 436">
          <a:extLst>
            <a:ext uri="{FF2B5EF4-FFF2-40B4-BE49-F238E27FC236}">
              <a16:creationId xmlns:a16="http://schemas.microsoft.com/office/drawing/2014/main" id="{BD9E2936-808A-44A4-B255-51B61132CFAF}"/>
            </a:ext>
          </a:extLst>
        </xdr:cNvPr>
        <xdr:cNvCxnSpPr/>
      </xdr:nvCxnSpPr>
      <xdr:spPr>
        <a:xfrm>
          <a:off x="13893800" y="12840426"/>
          <a:ext cx="8890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F65B8920-FD5C-4CCA-8747-5239107BF24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93AE9291-7995-4A23-A727-DC7AE10DB86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153126</xdr:rowOff>
    </xdr:from>
    <xdr:to>
      <xdr:col>69</xdr:col>
      <xdr:colOff>92075</xdr:colOff>
      <xdr:row>76</xdr:row>
      <xdr:rowOff>78014</xdr:rowOff>
    </xdr:to>
    <xdr:cxnSp macro="">
      <xdr:nvCxnSpPr>
        <xdr:cNvPr id="440" name="直線コネクタ 439">
          <a:extLst>
            <a:ext uri="{FF2B5EF4-FFF2-40B4-BE49-F238E27FC236}">
              <a16:creationId xmlns:a16="http://schemas.microsoft.com/office/drawing/2014/main" id="{E6007360-1FBD-4489-8472-D4D7F4F809DD}"/>
            </a:ext>
          </a:extLst>
        </xdr:cNvPr>
        <xdr:cNvCxnSpPr/>
      </xdr:nvCxnSpPr>
      <xdr:spPr>
        <a:xfrm flipV="1">
          <a:off x="13004800" y="12840426"/>
          <a:ext cx="889000" cy="26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FABFD085-F66B-4762-B401-421FD75E0B21}"/>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5729E724-88CC-447B-8DE9-AD25B641ABA5}"/>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8C3FE905-7547-42B2-9417-99E750211589}"/>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7EA3EBD8-2E27-4C0E-A830-58AE9E793EF7}"/>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DF58AFC-7A2F-4330-899F-34A39BE069AF}"/>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2255C43-BD28-45BC-8B2E-B6AD62479F9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777805BD-BFAA-42DC-B39A-63A103E5BE6A}"/>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5E705E0E-3DCD-4AFF-8C69-55D727CE724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12E0DF71-2F51-4924-97B3-24C154201A1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157843</xdr:rowOff>
    </xdr:from>
    <xdr:to>
      <xdr:col>82</xdr:col>
      <xdr:colOff>158750</xdr:colOff>
      <xdr:row>77</xdr:row>
      <xdr:rowOff>87993</xdr:rowOff>
    </xdr:to>
    <xdr:sp macro="" textlink="">
      <xdr:nvSpPr>
        <xdr:cNvPr id="450" name="楕円 449">
          <a:extLst>
            <a:ext uri="{FF2B5EF4-FFF2-40B4-BE49-F238E27FC236}">
              <a16:creationId xmlns:a16="http://schemas.microsoft.com/office/drawing/2014/main" id="{21EE340D-D599-48ED-95A0-3E29C932BA93}"/>
            </a:ext>
          </a:extLst>
        </xdr:cNvPr>
        <xdr:cNvSpPr/>
      </xdr:nvSpPr>
      <xdr:spPr>
        <a:xfrm>
          <a:off x="16459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129920</xdr:rowOff>
    </xdr:from>
    <xdr:ext cx="762000" cy="259045"/>
    <xdr:sp macro="" textlink="">
      <xdr:nvSpPr>
        <xdr:cNvPr id="451" name="公債費以外該当値テキスト">
          <a:extLst>
            <a:ext uri="{FF2B5EF4-FFF2-40B4-BE49-F238E27FC236}">
              <a16:creationId xmlns:a16="http://schemas.microsoft.com/office/drawing/2014/main" id="{7174387A-9541-482C-A8CD-F9DB06E5264E}"/>
            </a:ext>
          </a:extLst>
        </xdr:cNvPr>
        <xdr:cNvSpPr txBox="1"/>
      </xdr:nvSpPr>
      <xdr:spPr>
        <a:xfrm>
          <a:off x="165989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92529</xdr:rowOff>
    </xdr:from>
    <xdr:to>
      <xdr:col>78</xdr:col>
      <xdr:colOff>120650</xdr:colOff>
      <xdr:row>77</xdr:row>
      <xdr:rowOff>22679</xdr:rowOff>
    </xdr:to>
    <xdr:sp macro="" textlink="">
      <xdr:nvSpPr>
        <xdr:cNvPr id="452" name="楕円 451">
          <a:extLst>
            <a:ext uri="{FF2B5EF4-FFF2-40B4-BE49-F238E27FC236}">
              <a16:creationId xmlns:a16="http://schemas.microsoft.com/office/drawing/2014/main" id="{7EA2524C-54E0-4E0C-B649-3FEC99A83128}"/>
            </a:ext>
          </a:extLst>
        </xdr:cNvPr>
        <xdr:cNvSpPr/>
      </xdr:nvSpPr>
      <xdr:spPr>
        <a:xfrm>
          <a:off x="15621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7456</xdr:rowOff>
    </xdr:from>
    <xdr:ext cx="736600" cy="259045"/>
    <xdr:sp macro="" textlink="">
      <xdr:nvSpPr>
        <xdr:cNvPr id="453" name="テキスト ボックス 452">
          <a:extLst>
            <a:ext uri="{FF2B5EF4-FFF2-40B4-BE49-F238E27FC236}">
              <a16:creationId xmlns:a16="http://schemas.microsoft.com/office/drawing/2014/main" id="{38C012D6-2876-4FE0-8EC5-2EE74C929E54}"/>
            </a:ext>
          </a:extLst>
        </xdr:cNvPr>
        <xdr:cNvSpPr txBox="1"/>
      </xdr:nvSpPr>
      <xdr:spPr>
        <a:xfrm>
          <a:off x="15290800" y="1320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166007</xdr:rowOff>
    </xdr:from>
    <xdr:to>
      <xdr:col>74</xdr:col>
      <xdr:colOff>31750</xdr:colOff>
      <xdr:row>76</xdr:row>
      <xdr:rowOff>96157</xdr:rowOff>
    </xdr:to>
    <xdr:sp macro="" textlink="">
      <xdr:nvSpPr>
        <xdr:cNvPr id="454" name="楕円 453">
          <a:extLst>
            <a:ext uri="{FF2B5EF4-FFF2-40B4-BE49-F238E27FC236}">
              <a16:creationId xmlns:a16="http://schemas.microsoft.com/office/drawing/2014/main" id="{F5D0BAC5-B88B-44C9-9B70-4C285B8AFE3A}"/>
            </a:ext>
          </a:extLst>
        </xdr:cNvPr>
        <xdr:cNvSpPr/>
      </xdr:nvSpPr>
      <xdr:spPr>
        <a:xfrm>
          <a:off x="14732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80934</xdr:rowOff>
    </xdr:from>
    <xdr:ext cx="762000" cy="259045"/>
    <xdr:sp macro="" textlink="">
      <xdr:nvSpPr>
        <xdr:cNvPr id="455" name="テキスト ボックス 454">
          <a:extLst>
            <a:ext uri="{FF2B5EF4-FFF2-40B4-BE49-F238E27FC236}">
              <a16:creationId xmlns:a16="http://schemas.microsoft.com/office/drawing/2014/main" id="{182D818F-472B-4816-AB03-4D4D623C8F08}"/>
            </a:ext>
          </a:extLst>
        </xdr:cNvPr>
        <xdr:cNvSpPr txBox="1"/>
      </xdr:nvSpPr>
      <xdr:spPr>
        <a:xfrm>
          <a:off x="14401800" y="131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102326</xdr:rowOff>
    </xdr:from>
    <xdr:to>
      <xdr:col>69</xdr:col>
      <xdr:colOff>142875</xdr:colOff>
      <xdr:row>75</xdr:row>
      <xdr:rowOff>32476</xdr:rowOff>
    </xdr:to>
    <xdr:sp macro="" textlink="">
      <xdr:nvSpPr>
        <xdr:cNvPr id="456" name="楕円 455">
          <a:extLst>
            <a:ext uri="{FF2B5EF4-FFF2-40B4-BE49-F238E27FC236}">
              <a16:creationId xmlns:a16="http://schemas.microsoft.com/office/drawing/2014/main" id="{0029D077-1094-43EF-8A48-FDFF90EB6536}"/>
            </a:ext>
          </a:extLst>
        </xdr:cNvPr>
        <xdr:cNvSpPr/>
      </xdr:nvSpPr>
      <xdr:spPr>
        <a:xfrm>
          <a:off x="13843000" y="1278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17253</xdr:rowOff>
    </xdr:from>
    <xdr:ext cx="762000" cy="259045"/>
    <xdr:sp macro="" textlink="">
      <xdr:nvSpPr>
        <xdr:cNvPr id="457" name="テキスト ボックス 456">
          <a:extLst>
            <a:ext uri="{FF2B5EF4-FFF2-40B4-BE49-F238E27FC236}">
              <a16:creationId xmlns:a16="http://schemas.microsoft.com/office/drawing/2014/main" id="{E1662AC4-E979-4FAF-8B12-6E843BE57E16}"/>
            </a:ext>
          </a:extLst>
        </xdr:cNvPr>
        <xdr:cNvSpPr txBox="1"/>
      </xdr:nvSpPr>
      <xdr:spPr>
        <a:xfrm>
          <a:off x="13512800" y="1287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27214</xdr:rowOff>
    </xdr:from>
    <xdr:to>
      <xdr:col>65</xdr:col>
      <xdr:colOff>53975</xdr:colOff>
      <xdr:row>76</xdr:row>
      <xdr:rowOff>128814</xdr:rowOff>
    </xdr:to>
    <xdr:sp macro="" textlink="">
      <xdr:nvSpPr>
        <xdr:cNvPr id="458" name="楕円 457">
          <a:extLst>
            <a:ext uri="{FF2B5EF4-FFF2-40B4-BE49-F238E27FC236}">
              <a16:creationId xmlns:a16="http://schemas.microsoft.com/office/drawing/2014/main" id="{F4B85ACE-CB91-47CB-A361-F611346C592D}"/>
            </a:ext>
          </a:extLst>
        </xdr:cNvPr>
        <xdr:cNvSpPr/>
      </xdr:nvSpPr>
      <xdr:spPr>
        <a:xfrm>
          <a:off x="12954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113591</xdr:rowOff>
    </xdr:from>
    <xdr:ext cx="762000" cy="259045"/>
    <xdr:sp macro="" textlink="">
      <xdr:nvSpPr>
        <xdr:cNvPr id="459" name="テキスト ボックス 458">
          <a:extLst>
            <a:ext uri="{FF2B5EF4-FFF2-40B4-BE49-F238E27FC236}">
              <a16:creationId xmlns:a16="http://schemas.microsoft.com/office/drawing/2014/main" id="{0B12BFC8-8962-456C-907E-40C52B7049F1}"/>
            </a:ext>
          </a:extLst>
        </xdr:cNvPr>
        <xdr:cNvSpPr txBox="1"/>
      </xdr:nvSpPr>
      <xdr:spPr>
        <a:xfrm>
          <a:off x="12623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3DD74A8-E90A-42FF-B49E-E7E723609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491A3AB-C28C-4845-AD5A-55E53EECBD9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265DBD1-F62A-4230-85E5-D0ECCCF6C85C}"/>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5B76D53-9C38-4673-B771-EFAD4FE029A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C8D1092-8489-4C30-BB9A-7886B9E3FB4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5009E119-5777-4433-A57C-95F4198A0D4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F533DC3-F4DB-4405-A10D-CE9A3FEB8FC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1938628-876A-494E-B943-42936F343F9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2146668-D2F8-4449-8DE6-451633E35D6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7524603-C12E-4719-88A7-D3FB12AD0A39}"/>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8D88635-7765-4583-BE0E-633171DA343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8F860E0-6286-4623-8511-CD20CF4136A7}"/>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8E2070D-613D-4558-852C-99DA7568592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0CF1E52-4916-4287-895C-E733C734437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BC77259A-9D74-4F3B-B3B0-7AC3C947EBD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BBE6BAA-43AE-43F0-AD8E-A65EEC6D532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E858388-AC8D-4E33-BBB2-F14B02075B1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5B01836-A145-45BA-9F62-E1F845AECCD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849CAEE-A0FF-46CA-BE93-688CA32C940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CE7971E-E038-485B-8C92-B3E7633AAB4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F47B002-4806-401A-9FE1-EB9BC1D1493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48C13EFA-4A34-411E-9C17-0017EEB8B11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D4E20E90-0887-486D-8C9A-3C45EA3E294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A7B4066-B06A-4056-A021-1A810A55C36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2EF6071-67F3-4D8A-B76F-48F82E19B88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085121B-5C7E-459E-B61D-F63C0BD346B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DD73908-4EAC-46E9-9E22-17505EF5A01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5F4D6EB-2862-4223-84FB-1FC17865F55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AFC3327-EB97-4333-AB27-5BDA67D6201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505AD31-6B2A-401F-8BCF-2D111ED9432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E31C262-6472-40CF-A924-3B84AE91D17D}"/>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4FC945FA-8BF3-49D8-B475-C801401BC67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2742C22D-2DD5-408E-A0DF-63BFDB4E151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BC571FBC-4D03-49D5-B86D-13CED6B6DEF5}"/>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7E36923-2D91-41EB-8B57-86EDB4EFF31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32750BC-3032-46ED-A7FE-EDD907BAF113}"/>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3034B2F-8B9C-49D3-B916-FE3E2F04C681}"/>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33E2B66-8BF4-4C26-81C1-216DBC19F018}"/>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4D50E53-1D35-4814-B26C-9F4928D2762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D848DCD-0D4A-4E06-8CD8-127F5D2856B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501CFC3E-360E-408B-AC65-ABC6C2D601E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22EA21D-5EA9-47C9-AE14-7E9C44E3C225}"/>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FD88F8A7-4D6C-45DE-A973-C630BEAEF04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450B0CEB-EAB3-4B74-A588-73C8031E249C}"/>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CF42E386-1538-4A2D-B6C3-D1FA8FCD258C}"/>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74455DCE-F29C-469B-B44B-59EEF1AEA1B1}"/>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5EFF0F94-85A2-4B2C-97FC-B62ABCA2CE59}"/>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7D3FF5CF-281B-472B-8639-EA5CF005BA3D}"/>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96558</xdr:rowOff>
    </xdr:from>
    <xdr:to>
      <xdr:col>29</xdr:col>
      <xdr:colOff>127000</xdr:colOff>
      <xdr:row>18</xdr:row>
      <xdr:rowOff>115989</xdr:rowOff>
    </xdr:to>
    <xdr:cxnSp macro="">
      <xdr:nvCxnSpPr>
        <xdr:cNvPr id="50" name="直線コネクタ 49">
          <a:extLst>
            <a:ext uri="{FF2B5EF4-FFF2-40B4-BE49-F238E27FC236}">
              <a16:creationId xmlns:a16="http://schemas.microsoft.com/office/drawing/2014/main" id="{87A65FF5-8F6E-4841-89D7-E6A42997733F}"/>
            </a:ext>
          </a:extLst>
        </xdr:cNvPr>
        <xdr:cNvCxnSpPr/>
      </xdr:nvCxnSpPr>
      <xdr:spPr bwMode="auto">
        <a:xfrm flipV="1">
          <a:off x="5003800" y="3230283"/>
          <a:ext cx="6477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77FEF048-666F-4B87-AB39-77AF46ACA5F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3EEFB91D-CDEE-4556-BCFD-840B07E403DC}"/>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115989</xdr:rowOff>
    </xdr:from>
    <xdr:to>
      <xdr:col>26</xdr:col>
      <xdr:colOff>50800</xdr:colOff>
      <xdr:row>18</xdr:row>
      <xdr:rowOff>135560</xdr:rowOff>
    </xdr:to>
    <xdr:cxnSp macro="">
      <xdr:nvCxnSpPr>
        <xdr:cNvPr id="53" name="直線コネクタ 52">
          <a:extLst>
            <a:ext uri="{FF2B5EF4-FFF2-40B4-BE49-F238E27FC236}">
              <a16:creationId xmlns:a16="http://schemas.microsoft.com/office/drawing/2014/main" id="{BFD6C97D-4609-4020-9064-686F6BBA96CD}"/>
            </a:ext>
          </a:extLst>
        </xdr:cNvPr>
        <xdr:cNvCxnSpPr/>
      </xdr:nvCxnSpPr>
      <xdr:spPr bwMode="auto">
        <a:xfrm flipV="1">
          <a:off x="4305300" y="3249714"/>
          <a:ext cx="698500" cy="1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7172A9A1-A17C-419E-BA31-55F3A90B3252}"/>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9E68EF21-CE1E-47BA-8A4B-3221893994AB}"/>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135560</xdr:rowOff>
    </xdr:from>
    <xdr:to>
      <xdr:col>22</xdr:col>
      <xdr:colOff>114300</xdr:colOff>
      <xdr:row>18</xdr:row>
      <xdr:rowOff>139281</xdr:rowOff>
    </xdr:to>
    <xdr:cxnSp macro="">
      <xdr:nvCxnSpPr>
        <xdr:cNvPr id="56" name="直線コネクタ 55">
          <a:extLst>
            <a:ext uri="{FF2B5EF4-FFF2-40B4-BE49-F238E27FC236}">
              <a16:creationId xmlns:a16="http://schemas.microsoft.com/office/drawing/2014/main" id="{BF433CB4-F407-4EB9-9BB4-883EF2CD7058}"/>
            </a:ext>
          </a:extLst>
        </xdr:cNvPr>
        <xdr:cNvCxnSpPr/>
      </xdr:nvCxnSpPr>
      <xdr:spPr bwMode="auto">
        <a:xfrm flipV="1">
          <a:off x="3606800" y="3269285"/>
          <a:ext cx="698500" cy="3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11A9AC88-781F-40B1-A93A-F2BCF9BF286A}"/>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3338044-327C-4E14-A614-BA8D67C65395}"/>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139281</xdr:rowOff>
    </xdr:from>
    <xdr:to>
      <xdr:col>18</xdr:col>
      <xdr:colOff>177800</xdr:colOff>
      <xdr:row>19</xdr:row>
      <xdr:rowOff>49098</xdr:rowOff>
    </xdr:to>
    <xdr:cxnSp macro="">
      <xdr:nvCxnSpPr>
        <xdr:cNvPr id="59" name="直線コネクタ 58">
          <a:extLst>
            <a:ext uri="{FF2B5EF4-FFF2-40B4-BE49-F238E27FC236}">
              <a16:creationId xmlns:a16="http://schemas.microsoft.com/office/drawing/2014/main" id="{998B138D-66B9-44A8-B1BA-AB18459C79E7}"/>
            </a:ext>
          </a:extLst>
        </xdr:cNvPr>
        <xdr:cNvCxnSpPr/>
      </xdr:nvCxnSpPr>
      <xdr:spPr bwMode="auto">
        <a:xfrm flipV="1">
          <a:off x="2908300" y="3273006"/>
          <a:ext cx="698500" cy="81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A71062EC-2FA6-49EF-9370-FC923A6A1A87}"/>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826CAE39-D6C2-4969-9CC0-928D2565B162}"/>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D23F5C75-FA42-437D-9989-9814015D883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316C8BE4-28EB-4603-98F6-86E12079CFCC}"/>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08CFE8C-6364-4785-8CBB-E7B6D78F7D8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69B2BCA-41F4-4FA3-A31A-B12999D7895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1937AF0-20D5-4EFF-855C-1DF5B4FB3FE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3A84102-79D0-4FB8-9222-B365BF2F4625}"/>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DA94F36B-0318-4A26-AA8F-B14DE6D22A5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45758</xdr:rowOff>
    </xdr:from>
    <xdr:to>
      <xdr:col>29</xdr:col>
      <xdr:colOff>177800</xdr:colOff>
      <xdr:row>18</xdr:row>
      <xdr:rowOff>147358</xdr:rowOff>
    </xdr:to>
    <xdr:sp macro="" textlink="">
      <xdr:nvSpPr>
        <xdr:cNvPr id="69" name="楕円 68">
          <a:extLst>
            <a:ext uri="{FF2B5EF4-FFF2-40B4-BE49-F238E27FC236}">
              <a16:creationId xmlns:a16="http://schemas.microsoft.com/office/drawing/2014/main" id="{F16658C2-D0A5-49EA-B162-B73A5301E52B}"/>
            </a:ext>
          </a:extLst>
        </xdr:cNvPr>
        <xdr:cNvSpPr/>
      </xdr:nvSpPr>
      <xdr:spPr bwMode="auto">
        <a:xfrm>
          <a:off x="5600700" y="3179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17835</xdr:rowOff>
    </xdr:from>
    <xdr:ext cx="762000" cy="259045"/>
    <xdr:sp macro="" textlink="">
      <xdr:nvSpPr>
        <xdr:cNvPr id="70" name="人口1人当たり決算額の推移該当値テキスト130">
          <a:extLst>
            <a:ext uri="{FF2B5EF4-FFF2-40B4-BE49-F238E27FC236}">
              <a16:creationId xmlns:a16="http://schemas.microsoft.com/office/drawing/2014/main" id="{D693E86A-7D74-4F41-B788-307EBC782BA3}"/>
            </a:ext>
          </a:extLst>
        </xdr:cNvPr>
        <xdr:cNvSpPr txBox="1"/>
      </xdr:nvSpPr>
      <xdr:spPr>
        <a:xfrm>
          <a:off x="5740400" y="315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65189</xdr:rowOff>
    </xdr:from>
    <xdr:to>
      <xdr:col>26</xdr:col>
      <xdr:colOff>101600</xdr:colOff>
      <xdr:row>18</xdr:row>
      <xdr:rowOff>166789</xdr:rowOff>
    </xdr:to>
    <xdr:sp macro="" textlink="">
      <xdr:nvSpPr>
        <xdr:cNvPr id="71" name="楕円 70">
          <a:extLst>
            <a:ext uri="{FF2B5EF4-FFF2-40B4-BE49-F238E27FC236}">
              <a16:creationId xmlns:a16="http://schemas.microsoft.com/office/drawing/2014/main" id="{FFAA6588-BEE9-4E42-875D-76F4F4314395}"/>
            </a:ext>
          </a:extLst>
        </xdr:cNvPr>
        <xdr:cNvSpPr/>
      </xdr:nvSpPr>
      <xdr:spPr bwMode="auto">
        <a:xfrm>
          <a:off x="4953000" y="3198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151566</xdr:rowOff>
    </xdr:from>
    <xdr:ext cx="736600" cy="259045"/>
    <xdr:sp macro="" textlink="">
      <xdr:nvSpPr>
        <xdr:cNvPr id="72" name="テキスト ボックス 71">
          <a:extLst>
            <a:ext uri="{FF2B5EF4-FFF2-40B4-BE49-F238E27FC236}">
              <a16:creationId xmlns:a16="http://schemas.microsoft.com/office/drawing/2014/main" id="{BDC5308A-D664-4D9C-8749-8BF953563253}"/>
            </a:ext>
          </a:extLst>
        </xdr:cNvPr>
        <xdr:cNvSpPr txBox="1"/>
      </xdr:nvSpPr>
      <xdr:spPr>
        <a:xfrm>
          <a:off x="4622800" y="32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84760</xdr:rowOff>
    </xdr:from>
    <xdr:to>
      <xdr:col>22</xdr:col>
      <xdr:colOff>165100</xdr:colOff>
      <xdr:row>19</xdr:row>
      <xdr:rowOff>14910</xdr:rowOff>
    </xdr:to>
    <xdr:sp macro="" textlink="">
      <xdr:nvSpPr>
        <xdr:cNvPr id="73" name="楕円 72">
          <a:extLst>
            <a:ext uri="{FF2B5EF4-FFF2-40B4-BE49-F238E27FC236}">
              <a16:creationId xmlns:a16="http://schemas.microsoft.com/office/drawing/2014/main" id="{962D26AA-9BCD-4EC8-BA8C-5AF00F5468FF}"/>
            </a:ext>
          </a:extLst>
        </xdr:cNvPr>
        <xdr:cNvSpPr/>
      </xdr:nvSpPr>
      <xdr:spPr bwMode="auto">
        <a:xfrm>
          <a:off x="4254500" y="3218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171137</xdr:rowOff>
    </xdr:from>
    <xdr:ext cx="762000" cy="259045"/>
    <xdr:sp macro="" textlink="">
      <xdr:nvSpPr>
        <xdr:cNvPr id="74" name="テキスト ボックス 73">
          <a:extLst>
            <a:ext uri="{FF2B5EF4-FFF2-40B4-BE49-F238E27FC236}">
              <a16:creationId xmlns:a16="http://schemas.microsoft.com/office/drawing/2014/main" id="{8565A81C-5D33-4800-99F1-ACA90324F91F}"/>
            </a:ext>
          </a:extLst>
        </xdr:cNvPr>
        <xdr:cNvSpPr txBox="1"/>
      </xdr:nvSpPr>
      <xdr:spPr>
        <a:xfrm>
          <a:off x="3924300" y="330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88481</xdr:rowOff>
    </xdr:from>
    <xdr:to>
      <xdr:col>19</xdr:col>
      <xdr:colOff>38100</xdr:colOff>
      <xdr:row>19</xdr:row>
      <xdr:rowOff>18631</xdr:rowOff>
    </xdr:to>
    <xdr:sp macro="" textlink="">
      <xdr:nvSpPr>
        <xdr:cNvPr id="75" name="楕円 74">
          <a:extLst>
            <a:ext uri="{FF2B5EF4-FFF2-40B4-BE49-F238E27FC236}">
              <a16:creationId xmlns:a16="http://schemas.microsoft.com/office/drawing/2014/main" id="{B9141A23-E912-4551-ABD3-604D2332AAA4}"/>
            </a:ext>
          </a:extLst>
        </xdr:cNvPr>
        <xdr:cNvSpPr/>
      </xdr:nvSpPr>
      <xdr:spPr bwMode="auto">
        <a:xfrm>
          <a:off x="3556000" y="3222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3408</xdr:rowOff>
    </xdr:from>
    <xdr:ext cx="762000" cy="259045"/>
    <xdr:sp macro="" textlink="">
      <xdr:nvSpPr>
        <xdr:cNvPr id="76" name="テキスト ボックス 75">
          <a:extLst>
            <a:ext uri="{FF2B5EF4-FFF2-40B4-BE49-F238E27FC236}">
              <a16:creationId xmlns:a16="http://schemas.microsoft.com/office/drawing/2014/main" id="{CFFCE9F6-2605-4FA4-AC0E-5AA54ADC0F95}"/>
            </a:ext>
          </a:extLst>
        </xdr:cNvPr>
        <xdr:cNvSpPr txBox="1"/>
      </xdr:nvSpPr>
      <xdr:spPr>
        <a:xfrm>
          <a:off x="32258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169748</xdr:rowOff>
    </xdr:from>
    <xdr:to>
      <xdr:col>15</xdr:col>
      <xdr:colOff>101600</xdr:colOff>
      <xdr:row>19</xdr:row>
      <xdr:rowOff>99898</xdr:rowOff>
    </xdr:to>
    <xdr:sp macro="" textlink="">
      <xdr:nvSpPr>
        <xdr:cNvPr id="77" name="楕円 76">
          <a:extLst>
            <a:ext uri="{FF2B5EF4-FFF2-40B4-BE49-F238E27FC236}">
              <a16:creationId xmlns:a16="http://schemas.microsoft.com/office/drawing/2014/main" id="{2B248EB8-DDAC-4DCB-9442-31134D8F10FF}"/>
            </a:ext>
          </a:extLst>
        </xdr:cNvPr>
        <xdr:cNvSpPr/>
      </xdr:nvSpPr>
      <xdr:spPr bwMode="auto">
        <a:xfrm>
          <a:off x="2857500" y="330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84675</xdr:rowOff>
    </xdr:from>
    <xdr:ext cx="762000" cy="259045"/>
    <xdr:sp macro="" textlink="">
      <xdr:nvSpPr>
        <xdr:cNvPr id="78" name="テキスト ボックス 77">
          <a:extLst>
            <a:ext uri="{FF2B5EF4-FFF2-40B4-BE49-F238E27FC236}">
              <a16:creationId xmlns:a16="http://schemas.microsoft.com/office/drawing/2014/main" id="{5D8636D6-89AE-4859-B530-FD0B7C7DA413}"/>
            </a:ext>
          </a:extLst>
        </xdr:cNvPr>
        <xdr:cNvSpPr txBox="1"/>
      </xdr:nvSpPr>
      <xdr:spPr>
        <a:xfrm>
          <a:off x="2527300" y="338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C96D680-F323-429B-A03C-23D418A4412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1C8C6D3-DC3E-4320-941F-857CEC672FB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950258B-09DF-4D0E-97C1-BE6A6D26D77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92B9D028-E84A-490B-B8FC-215E5FCF341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A89B185B-E735-49CB-8DDF-60A98F32685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0149524-7CD7-4C1B-9306-70DE4B22C2A2}"/>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3E75228-C0DC-4108-AA08-158DB53CD928}"/>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E4904D8-4BB4-4BAA-B5EA-23B360D5A3F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58F46D57-9963-48D6-A1D3-988BDCEC87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C2CD32A-9772-417F-9504-85824272208A}"/>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F16F5C1-962E-40D9-AF84-2D015258184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7EAB6D4E-6479-412B-B670-DDBC28560C8B}"/>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999ACA51-9C8D-4010-B286-04C41F84B21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F20A72CE-B3C2-45ED-A559-E27974B8BA62}"/>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A2AE9C87-9BCA-45EF-AEB8-0CEC0CB44E2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71B7D2E9-F9AB-45BC-9630-F99F10E63775}"/>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7299FA98-F808-43FC-A1B7-EEB015FA19EE}"/>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AE1917D4-C33A-4BF2-A3E6-98254494BE74}"/>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584F3800-681A-4F7E-8E59-51A829C409ED}"/>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9F046615-F043-4D91-A990-F10FDCF75118}"/>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254C8330-35BC-4319-9519-5E7F57F7DDAD}"/>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46E6334C-ED50-4922-A8F3-DE2E43F21AB5}"/>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F1EF4F4D-63F7-4A0F-8B22-F5921195A6D8}"/>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73A2EFC0-9088-4B83-9EB1-1A2C7D9C812E}"/>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758CDDF8-23C9-4767-8ADE-AE84C221862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515B7100-213C-47D3-9DB4-55B780C86F7A}"/>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D259E0D8-9CE2-4ACA-9395-21476A0835D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4EC25B24-AEDB-4A21-B3C4-27E2AD3B4B76}"/>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8D377F4E-C981-4908-AD8B-44775D68B84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EBB46B3E-DB4F-444B-9ECC-7EB0DB7DC82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9D882F8F-C8D8-4865-8F43-BD93DA7C67F2}"/>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C3F9591E-0876-4E3F-B02F-521404A7EDFE}"/>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9CB4D8C3-324D-436C-8053-47402847B0DC}"/>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E452E537-4CEF-455E-9505-B003EF191B8C}"/>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B4BE34E7-B0F4-422A-9351-D6B8A19B6D52}"/>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342798</xdr:rowOff>
    </xdr:from>
    <xdr:to>
      <xdr:col>29</xdr:col>
      <xdr:colOff>127000</xdr:colOff>
      <xdr:row>36</xdr:row>
      <xdr:rowOff>59041</xdr:rowOff>
    </xdr:to>
    <xdr:cxnSp macro="">
      <xdr:nvCxnSpPr>
        <xdr:cNvPr id="114" name="直線コネクタ 113">
          <a:extLst>
            <a:ext uri="{FF2B5EF4-FFF2-40B4-BE49-F238E27FC236}">
              <a16:creationId xmlns:a16="http://schemas.microsoft.com/office/drawing/2014/main" id="{447E66E7-73E3-4089-894D-AD98C22F006E}"/>
            </a:ext>
          </a:extLst>
        </xdr:cNvPr>
        <xdr:cNvCxnSpPr/>
      </xdr:nvCxnSpPr>
      <xdr:spPr bwMode="auto">
        <a:xfrm>
          <a:off x="5003800" y="6953148"/>
          <a:ext cx="647700" cy="59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40DB6D47-438E-47EF-88FA-8CC8D0918F3A}"/>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B2C0149E-2798-4F58-9653-EE1E37C5D538}"/>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322649</xdr:rowOff>
    </xdr:from>
    <xdr:to>
      <xdr:col>26</xdr:col>
      <xdr:colOff>50800</xdr:colOff>
      <xdr:row>35</xdr:row>
      <xdr:rowOff>342798</xdr:rowOff>
    </xdr:to>
    <xdr:cxnSp macro="">
      <xdr:nvCxnSpPr>
        <xdr:cNvPr id="117" name="直線コネクタ 116">
          <a:extLst>
            <a:ext uri="{FF2B5EF4-FFF2-40B4-BE49-F238E27FC236}">
              <a16:creationId xmlns:a16="http://schemas.microsoft.com/office/drawing/2014/main" id="{8F7034B9-F360-4717-A8F3-56E14123B709}"/>
            </a:ext>
          </a:extLst>
        </xdr:cNvPr>
        <xdr:cNvCxnSpPr/>
      </xdr:nvCxnSpPr>
      <xdr:spPr bwMode="auto">
        <a:xfrm>
          <a:off x="4305300" y="6932999"/>
          <a:ext cx="698500" cy="20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99D845DE-FD22-4CB8-9D0D-3C0A98C2E947}"/>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E3A55B6A-76F6-4889-B9B7-AEF07BC05635}"/>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322649</xdr:rowOff>
    </xdr:from>
    <xdr:to>
      <xdr:col>22</xdr:col>
      <xdr:colOff>114300</xdr:colOff>
      <xdr:row>36</xdr:row>
      <xdr:rowOff>54795</xdr:rowOff>
    </xdr:to>
    <xdr:cxnSp macro="">
      <xdr:nvCxnSpPr>
        <xdr:cNvPr id="120" name="直線コネクタ 119">
          <a:extLst>
            <a:ext uri="{FF2B5EF4-FFF2-40B4-BE49-F238E27FC236}">
              <a16:creationId xmlns:a16="http://schemas.microsoft.com/office/drawing/2014/main" id="{B81B761C-A972-46B0-8108-4EA757725698}"/>
            </a:ext>
          </a:extLst>
        </xdr:cNvPr>
        <xdr:cNvCxnSpPr/>
      </xdr:nvCxnSpPr>
      <xdr:spPr bwMode="auto">
        <a:xfrm flipV="1">
          <a:off x="3606800" y="6932999"/>
          <a:ext cx="698500" cy="75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DE04D36E-CAED-48BC-9608-03CEE3D62CD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BB418861-8F96-470D-B584-8EFB6E37239A}"/>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4503</xdr:rowOff>
    </xdr:from>
    <xdr:to>
      <xdr:col>18</xdr:col>
      <xdr:colOff>177800</xdr:colOff>
      <xdr:row>36</xdr:row>
      <xdr:rowOff>54795</xdr:rowOff>
    </xdr:to>
    <xdr:cxnSp macro="">
      <xdr:nvCxnSpPr>
        <xdr:cNvPr id="123" name="直線コネクタ 122">
          <a:extLst>
            <a:ext uri="{FF2B5EF4-FFF2-40B4-BE49-F238E27FC236}">
              <a16:creationId xmlns:a16="http://schemas.microsoft.com/office/drawing/2014/main" id="{27FC8EF6-35F5-4D88-BC14-B51223F8AB51}"/>
            </a:ext>
          </a:extLst>
        </xdr:cNvPr>
        <xdr:cNvCxnSpPr/>
      </xdr:nvCxnSpPr>
      <xdr:spPr bwMode="auto">
        <a:xfrm>
          <a:off x="2908300" y="6957753"/>
          <a:ext cx="698500" cy="50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B0C205F2-8C64-400B-ABA6-1D4E5D788069}"/>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3B616EBE-4C6D-4802-A84E-E457770527D5}"/>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9F492F89-916F-4142-BB0B-E0ED59497ED7}"/>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6FE3F123-ED7E-43AA-86DB-7552CD63DDC8}"/>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427356A-808E-4A73-AEF4-AF05A67F5044}"/>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AFF002E-094F-48D7-8979-B12020049D9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8FF9B20E-07FC-4FF7-A104-03BCBF735D8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CD40658-2026-4AEF-9268-33C840D342B1}"/>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56EF32B8-3068-486C-8CE5-BDF39CEDF5F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8241</xdr:rowOff>
    </xdr:from>
    <xdr:to>
      <xdr:col>29</xdr:col>
      <xdr:colOff>177800</xdr:colOff>
      <xdr:row>36</xdr:row>
      <xdr:rowOff>109841</xdr:rowOff>
    </xdr:to>
    <xdr:sp macro="" textlink="">
      <xdr:nvSpPr>
        <xdr:cNvPr id="133" name="楕円 132">
          <a:extLst>
            <a:ext uri="{FF2B5EF4-FFF2-40B4-BE49-F238E27FC236}">
              <a16:creationId xmlns:a16="http://schemas.microsoft.com/office/drawing/2014/main" id="{46FEAFFC-D8F9-4C97-8A58-9A67C86C4EBA}"/>
            </a:ext>
          </a:extLst>
        </xdr:cNvPr>
        <xdr:cNvSpPr/>
      </xdr:nvSpPr>
      <xdr:spPr bwMode="auto">
        <a:xfrm>
          <a:off x="5600700" y="6961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323218</xdr:rowOff>
    </xdr:from>
    <xdr:ext cx="762000" cy="259045"/>
    <xdr:sp macro="" textlink="">
      <xdr:nvSpPr>
        <xdr:cNvPr id="134" name="人口1人当たり決算額の推移該当値テキスト445">
          <a:extLst>
            <a:ext uri="{FF2B5EF4-FFF2-40B4-BE49-F238E27FC236}">
              <a16:creationId xmlns:a16="http://schemas.microsoft.com/office/drawing/2014/main" id="{5B0CC834-0E15-472F-B79B-0108A2A1D4A6}"/>
            </a:ext>
          </a:extLst>
        </xdr:cNvPr>
        <xdr:cNvSpPr txBox="1"/>
      </xdr:nvSpPr>
      <xdr:spPr>
        <a:xfrm>
          <a:off x="5740400" y="693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291998</xdr:rowOff>
    </xdr:from>
    <xdr:to>
      <xdr:col>26</xdr:col>
      <xdr:colOff>101600</xdr:colOff>
      <xdr:row>36</xdr:row>
      <xdr:rowOff>50698</xdr:rowOff>
    </xdr:to>
    <xdr:sp macro="" textlink="">
      <xdr:nvSpPr>
        <xdr:cNvPr id="135" name="楕円 134">
          <a:extLst>
            <a:ext uri="{FF2B5EF4-FFF2-40B4-BE49-F238E27FC236}">
              <a16:creationId xmlns:a16="http://schemas.microsoft.com/office/drawing/2014/main" id="{EF6DD813-B539-4243-AC3D-A1D7CDA6E9C1}"/>
            </a:ext>
          </a:extLst>
        </xdr:cNvPr>
        <xdr:cNvSpPr/>
      </xdr:nvSpPr>
      <xdr:spPr bwMode="auto">
        <a:xfrm>
          <a:off x="4953000" y="690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35475</xdr:rowOff>
    </xdr:from>
    <xdr:ext cx="736600" cy="259045"/>
    <xdr:sp macro="" textlink="">
      <xdr:nvSpPr>
        <xdr:cNvPr id="136" name="テキスト ボックス 135">
          <a:extLst>
            <a:ext uri="{FF2B5EF4-FFF2-40B4-BE49-F238E27FC236}">
              <a16:creationId xmlns:a16="http://schemas.microsoft.com/office/drawing/2014/main" id="{92716242-8D85-4EE4-A9F0-7A229074893D}"/>
            </a:ext>
          </a:extLst>
        </xdr:cNvPr>
        <xdr:cNvSpPr txBox="1"/>
      </xdr:nvSpPr>
      <xdr:spPr>
        <a:xfrm>
          <a:off x="4622800" y="6988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271849</xdr:rowOff>
    </xdr:from>
    <xdr:to>
      <xdr:col>22</xdr:col>
      <xdr:colOff>165100</xdr:colOff>
      <xdr:row>36</xdr:row>
      <xdr:rowOff>30549</xdr:rowOff>
    </xdr:to>
    <xdr:sp macro="" textlink="">
      <xdr:nvSpPr>
        <xdr:cNvPr id="137" name="楕円 136">
          <a:extLst>
            <a:ext uri="{FF2B5EF4-FFF2-40B4-BE49-F238E27FC236}">
              <a16:creationId xmlns:a16="http://schemas.microsoft.com/office/drawing/2014/main" id="{68D4D6AB-5E63-48D2-9A8A-66771845B332}"/>
            </a:ext>
          </a:extLst>
        </xdr:cNvPr>
        <xdr:cNvSpPr/>
      </xdr:nvSpPr>
      <xdr:spPr bwMode="auto">
        <a:xfrm>
          <a:off x="4254500" y="6882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15326</xdr:rowOff>
    </xdr:from>
    <xdr:ext cx="762000" cy="259045"/>
    <xdr:sp macro="" textlink="">
      <xdr:nvSpPr>
        <xdr:cNvPr id="138" name="テキスト ボックス 137">
          <a:extLst>
            <a:ext uri="{FF2B5EF4-FFF2-40B4-BE49-F238E27FC236}">
              <a16:creationId xmlns:a16="http://schemas.microsoft.com/office/drawing/2014/main" id="{24A507AB-6E8D-4977-BE14-19E7869130EF}"/>
            </a:ext>
          </a:extLst>
        </xdr:cNvPr>
        <xdr:cNvSpPr txBox="1"/>
      </xdr:nvSpPr>
      <xdr:spPr>
        <a:xfrm>
          <a:off x="3924300" y="696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3995</xdr:rowOff>
    </xdr:from>
    <xdr:to>
      <xdr:col>19</xdr:col>
      <xdr:colOff>38100</xdr:colOff>
      <xdr:row>36</xdr:row>
      <xdr:rowOff>105595</xdr:rowOff>
    </xdr:to>
    <xdr:sp macro="" textlink="">
      <xdr:nvSpPr>
        <xdr:cNvPr id="139" name="楕円 138">
          <a:extLst>
            <a:ext uri="{FF2B5EF4-FFF2-40B4-BE49-F238E27FC236}">
              <a16:creationId xmlns:a16="http://schemas.microsoft.com/office/drawing/2014/main" id="{5F84A35E-E0DD-49FF-99F3-5CE36055901F}"/>
            </a:ext>
          </a:extLst>
        </xdr:cNvPr>
        <xdr:cNvSpPr/>
      </xdr:nvSpPr>
      <xdr:spPr bwMode="auto">
        <a:xfrm>
          <a:off x="3556000" y="695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90372</xdr:rowOff>
    </xdr:from>
    <xdr:ext cx="762000" cy="259045"/>
    <xdr:sp macro="" textlink="">
      <xdr:nvSpPr>
        <xdr:cNvPr id="140" name="テキスト ボックス 139">
          <a:extLst>
            <a:ext uri="{FF2B5EF4-FFF2-40B4-BE49-F238E27FC236}">
              <a16:creationId xmlns:a16="http://schemas.microsoft.com/office/drawing/2014/main" id="{43C259D8-4545-414E-9370-7CB6EFAF0FF1}"/>
            </a:ext>
          </a:extLst>
        </xdr:cNvPr>
        <xdr:cNvSpPr txBox="1"/>
      </xdr:nvSpPr>
      <xdr:spPr>
        <a:xfrm>
          <a:off x="3225800" y="704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296603</xdr:rowOff>
    </xdr:from>
    <xdr:to>
      <xdr:col>15</xdr:col>
      <xdr:colOff>101600</xdr:colOff>
      <xdr:row>36</xdr:row>
      <xdr:rowOff>55303</xdr:rowOff>
    </xdr:to>
    <xdr:sp macro="" textlink="">
      <xdr:nvSpPr>
        <xdr:cNvPr id="141" name="楕円 140">
          <a:extLst>
            <a:ext uri="{FF2B5EF4-FFF2-40B4-BE49-F238E27FC236}">
              <a16:creationId xmlns:a16="http://schemas.microsoft.com/office/drawing/2014/main" id="{CD65BA82-D348-4111-81C3-367CBCD59885}"/>
            </a:ext>
          </a:extLst>
        </xdr:cNvPr>
        <xdr:cNvSpPr/>
      </xdr:nvSpPr>
      <xdr:spPr bwMode="auto">
        <a:xfrm>
          <a:off x="2857500" y="6906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40080</xdr:rowOff>
    </xdr:from>
    <xdr:ext cx="762000" cy="259045"/>
    <xdr:sp macro="" textlink="">
      <xdr:nvSpPr>
        <xdr:cNvPr id="142" name="テキスト ボックス 141">
          <a:extLst>
            <a:ext uri="{FF2B5EF4-FFF2-40B4-BE49-F238E27FC236}">
              <a16:creationId xmlns:a16="http://schemas.microsoft.com/office/drawing/2014/main" id="{6F59ABC1-D1F3-4E4A-A6AE-434E54D85CD7}"/>
            </a:ext>
          </a:extLst>
        </xdr:cNvPr>
        <xdr:cNvSpPr txBox="1"/>
      </xdr:nvSpPr>
      <xdr:spPr>
        <a:xfrm>
          <a:off x="2527300" y="699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983ADA-3A1A-4A1E-A483-5354EF34E9A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75BAA3E-6317-4DB7-A316-8679D7105F4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8C1D940-E000-40B3-A354-25D2C53A6B5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1DDACBD-9860-4C07-A041-5D78786FB4C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41C49E-0983-42AB-A0F2-801F3D21A6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157D98-A0FB-47E3-B74D-2669D7228F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4A22DE-A34B-49A3-A0CE-128995B6C8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538DE1-3240-4B82-8282-79E6BF7A81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729AC2-45B8-450B-9AC6-FF83F72FFF8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D41295D-CE11-4A4A-861F-57D7776278D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9902CC-7EC3-431D-988D-D812064825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A9FFA7-624C-4226-9961-1520895083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30CB9D-CCF3-4C17-A3E6-56B243AB05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91BE9E-6411-44E7-A601-0D9921C57A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D8F31E-2895-41EB-80AD-95BA800547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459B77D-B523-4663-AFD3-D73F3CF3803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BFE4197-611E-4FFE-871E-55A0FE1EE13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A54526E-D611-40FC-8586-027FBD3ADDC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2472194-F6C5-4928-A507-0BCCCC4D717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CCFEA3-D5FB-45B2-B143-267DA5C61F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4F4F29-EB59-488C-A386-D81F6A473BE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7617F62-64AE-46A2-88CF-4A2003F7960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7FCF943-1E94-4C7D-9176-C2698E224EE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008CAE8-5C04-45C2-8E54-8D7D9A24F8E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C1F1F-D601-4345-936D-A93DEC007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9D576C8-03DA-4823-91D4-6FCE785F0D3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63E4F2-1FCB-48A5-9E07-29F7AA0F02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1587CED-A07D-4CDA-BB5A-781300A8CAE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AE478AB-0FDF-4981-AD6B-862EB999B58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0391577-14EC-43C3-9312-3CEEF5E6B29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6C46943-AC3E-4335-B82C-59D8AC33E07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C64998B-71B1-4B38-87FC-0306496EECE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C800441-F9BB-47D6-9FC7-EBF59177DBB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A9EF235-BE10-4015-BF02-FABBF235455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135F81C-1052-4463-9E23-D44D64754B6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0B3F053-877B-45E2-95D8-9523A22C797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F640E8-D32D-4605-84B6-843D4D63E23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FB0B9CF-E559-421E-9480-31ECCA26435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E14DD3E-0E0D-42F0-ABA4-BE38071D8F0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6C785D8-453C-4FF2-A3E3-A8D738CF356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3C2B0B7E-8C74-47AC-B95D-BC85C52F0361}"/>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02D66E1-E1E9-48D9-B211-8EFC4386C1E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17E64C4-302F-4876-BEEF-236110B673ED}"/>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ADBB282-24AD-4375-A55C-D8C93ADF4BD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80BCD97-6579-4F79-BB7D-4AF452E542B1}"/>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599DEB91-1E23-418E-B4B4-8D2FC59BAD8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D2076E45-DB13-413F-8591-41B8BA479C36}"/>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620F1F7-4D95-45CD-BCB4-90A4B4FF776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E58E944F-A4C1-4CB9-B88E-FD4E62E7E73E}"/>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AD25ACD-3648-441F-ACCB-4E31A8F70C7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4B937ED6-EFB0-4D3E-960B-DB62BDCF1A75}"/>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0AC6AF5-CE01-4A6B-87A5-4BA36CB5979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6ED3464D-2524-4F60-86DA-17CFE607835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1A6FF928-A56C-4171-AD48-23D195CB980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775EAE86-741B-4CEF-8ED3-39A8D7C4C9C2}"/>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A9460732-B783-4D4E-9650-5A2F90BE19BF}"/>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FAD1AD79-1C34-4D78-B56F-084D6B28555E}"/>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7C46EE54-1EE7-418D-8631-F94091C4796F}"/>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84C35F10-1AF3-4B7E-A67D-E9E61A5C74E1}"/>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1664</xdr:rowOff>
    </xdr:from>
    <xdr:to>
      <xdr:col>24</xdr:col>
      <xdr:colOff>63500</xdr:colOff>
      <xdr:row>36</xdr:row>
      <xdr:rowOff>65138</xdr:rowOff>
    </xdr:to>
    <xdr:cxnSp macro="">
      <xdr:nvCxnSpPr>
        <xdr:cNvPr id="61" name="直線コネクタ 60">
          <a:extLst>
            <a:ext uri="{FF2B5EF4-FFF2-40B4-BE49-F238E27FC236}">
              <a16:creationId xmlns:a16="http://schemas.microsoft.com/office/drawing/2014/main" id="{5412CCCB-2D07-4BF9-B568-C5C6CF3420D2}"/>
            </a:ext>
          </a:extLst>
        </xdr:cNvPr>
        <xdr:cNvCxnSpPr/>
      </xdr:nvCxnSpPr>
      <xdr:spPr>
        <a:xfrm flipV="1">
          <a:off x="3797300" y="6173864"/>
          <a:ext cx="8382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5C508325-F0B2-4D23-B84C-9E5C5B016274}"/>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616C885B-257F-4DDB-B1BB-F71EFD0736E4}"/>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65050</xdr:rowOff>
    </xdr:from>
    <xdr:to>
      <xdr:col>19</xdr:col>
      <xdr:colOff>177800</xdr:colOff>
      <xdr:row>36</xdr:row>
      <xdr:rowOff>65138</xdr:rowOff>
    </xdr:to>
    <xdr:cxnSp macro="">
      <xdr:nvCxnSpPr>
        <xdr:cNvPr id="64" name="直線コネクタ 63">
          <a:extLst>
            <a:ext uri="{FF2B5EF4-FFF2-40B4-BE49-F238E27FC236}">
              <a16:creationId xmlns:a16="http://schemas.microsoft.com/office/drawing/2014/main" id="{C5CD5D5F-B447-4169-88CB-7CA20E581D94}"/>
            </a:ext>
          </a:extLst>
        </xdr:cNvPr>
        <xdr:cNvCxnSpPr/>
      </xdr:nvCxnSpPr>
      <xdr:spPr>
        <a:xfrm>
          <a:off x="2908300" y="6237250"/>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76A6C6F7-9A03-4025-8345-FDF3B9BE21CB}"/>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FB3662F8-2E06-4F06-BB5B-E2F39BDE7F79}"/>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65050</xdr:rowOff>
    </xdr:from>
    <xdr:to>
      <xdr:col>15</xdr:col>
      <xdr:colOff>50800</xdr:colOff>
      <xdr:row>36</xdr:row>
      <xdr:rowOff>71653</xdr:rowOff>
    </xdr:to>
    <xdr:cxnSp macro="">
      <xdr:nvCxnSpPr>
        <xdr:cNvPr id="67" name="直線コネクタ 66">
          <a:extLst>
            <a:ext uri="{FF2B5EF4-FFF2-40B4-BE49-F238E27FC236}">
              <a16:creationId xmlns:a16="http://schemas.microsoft.com/office/drawing/2014/main" id="{E5311052-0C87-4F4E-A6C5-4964672D7252}"/>
            </a:ext>
          </a:extLst>
        </xdr:cNvPr>
        <xdr:cNvCxnSpPr/>
      </xdr:nvCxnSpPr>
      <xdr:spPr>
        <a:xfrm flipV="1">
          <a:off x="2019300" y="6237250"/>
          <a:ext cx="889000" cy="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231E8862-0855-49FB-B3C2-3CC27797F7F5}"/>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79ACBF9F-5DAF-45E9-8F7A-7C50D233D572}"/>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71653</xdr:rowOff>
    </xdr:from>
    <xdr:to>
      <xdr:col>10</xdr:col>
      <xdr:colOff>114300</xdr:colOff>
      <xdr:row>36</xdr:row>
      <xdr:rowOff>81331</xdr:rowOff>
    </xdr:to>
    <xdr:cxnSp macro="">
      <xdr:nvCxnSpPr>
        <xdr:cNvPr id="70" name="直線コネクタ 69">
          <a:extLst>
            <a:ext uri="{FF2B5EF4-FFF2-40B4-BE49-F238E27FC236}">
              <a16:creationId xmlns:a16="http://schemas.microsoft.com/office/drawing/2014/main" id="{4C759AFC-2948-4F3A-81F1-562E24A47183}"/>
            </a:ext>
          </a:extLst>
        </xdr:cNvPr>
        <xdr:cNvCxnSpPr/>
      </xdr:nvCxnSpPr>
      <xdr:spPr>
        <a:xfrm flipV="1">
          <a:off x="1130300" y="6243853"/>
          <a:ext cx="88900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CDE4C04F-6610-4008-85E7-635DB644D5E6}"/>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263D4155-C9CB-468E-A6EE-7863321E7E37}"/>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1C9EC356-A2BE-4D7E-8741-30B0CC18E6A7}"/>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4DFC6D63-C4F1-4DDE-9A9C-E4209861D4FB}"/>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01D2BBB-1A49-4649-8B9A-EE21C4A1E8F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F363342-CBC0-4A01-BE76-092BBE572C9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337A051-F9D0-464E-9BC9-745900F3E4C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1AD75AB-4E98-404C-84D9-CBA5DB4EAC7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D196879-8E4B-4B37-897E-CEE475C966E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122314</xdr:rowOff>
    </xdr:from>
    <xdr:to>
      <xdr:col>24</xdr:col>
      <xdr:colOff>114300</xdr:colOff>
      <xdr:row>36</xdr:row>
      <xdr:rowOff>52464</xdr:rowOff>
    </xdr:to>
    <xdr:sp macro="" textlink="">
      <xdr:nvSpPr>
        <xdr:cNvPr id="80" name="楕円 79">
          <a:extLst>
            <a:ext uri="{FF2B5EF4-FFF2-40B4-BE49-F238E27FC236}">
              <a16:creationId xmlns:a16="http://schemas.microsoft.com/office/drawing/2014/main" id="{7B3A3A30-FAE6-40C1-A851-467BA02646A2}"/>
            </a:ext>
          </a:extLst>
        </xdr:cNvPr>
        <xdr:cNvSpPr/>
      </xdr:nvSpPr>
      <xdr:spPr>
        <a:xfrm>
          <a:off x="4584700" y="612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100741</xdr:rowOff>
    </xdr:from>
    <xdr:ext cx="534377" cy="259045"/>
    <xdr:sp macro="" textlink="">
      <xdr:nvSpPr>
        <xdr:cNvPr id="81" name="人件費該当値テキスト">
          <a:extLst>
            <a:ext uri="{FF2B5EF4-FFF2-40B4-BE49-F238E27FC236}">
              <a16:creationId xmlns:a16="http://schemas.microsoft.com/office/drawing/2014/main" id="{A0F5C9C7-3A95-43D7-86FA-49DBFD624540}"/>
            </a:ext>
          </a:extLst>
        </xdr:cNvPr>
        <xdr:cNvSpPr txBox="1"/>
      </xdr:nvSpPr>
      <xdr:spPr>
        <a:xfrm>
          <a:off x="4686300" y="610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14338</xdr:rowOff>
    </xdr:from>
    <xdr:to>
      <xdr:col>20</xdr:col>
      <xdr:colOff>38100</xdr:colOff>
      <xdr:row>36</xdr:row>
      <xdr:rowOff>115938</xdr:rowOff>
    </xdr:to>
    <xdr:sp macro="" textlink="">
      <xdr:nvSpPr>
        <xdr:cNvPr id="82" name="楕円 81">
          <a:extLst>
            <a:ext uri="{FF2B5EF4-FFF2-40B4-BE49-F238E27FC236}">
              <a16:creationId xmlns:a16="http://schemas.microsoft.com/office/drawing/2014/main" id="{EEB8289D-D569-420D-8B61-4E3DEDC1B8B1}"/>
            </a:ext>
          </a:extLst>
        </xdr:cNvPr>
        <xdr:cNvSpPr/>
      </xdr:nvSpPr>
      <xdr:spPr>
        <a:xfrm>
          <a:off x="3746500" y="6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107065</xdr:rowOff>
    </xdr:from>
    <xdr:ext cx="534377" cy="259045"/>
    <xdr:sp macro="" textlink="">
      <xdr:nvSpPr>
        <xdr:cNvPr id="83" name="テキスト ボックス 82">
          <a:extLst>
            <a:ext uri="{FF2B5EF4-FFF2-40B4-BE49-F238E27FC236}">
              <a16:creationId xmlns:a16="http://schemas.microsoft.com/office/drawing/2014/main" id="{71E03A62-8A87-4E37-ACAE-F5591285B0FE}"/>
            </a:ext>
          </a:extLst>
        </xdr:cNvPr>
        <xdr:cNvSpPr txBox="1"/>
      </xdr:nvSpPr>
      <xdr:spPr>
        <a:xfrm>
          <a:off x="3530111" y="62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14250</xdr:rowOff>
    </xdr:from>
    <xdr:to>
      <xdr:col>15</xdr:col>
      <xdr:colOff>101600</xdr:colOff>
      <xdr:row>36</xdr:row>
      <xdr:rowOff>115850</xdr:rowOff>
    </xdr:to>
    <xdr:sp macro="" textlink="">
      <xdr:nvSpPr>
        <xdr:cNvPr id="84" name="楕円 83">
          <a:extLst>
            <a:ext uri="{FF2B5EF4-FFF2-40B4-BE49-F238E27FC236}">
              <a16:creationId xmlns:a16="http://schemas.microsoft.com/office/drawing/2014/main" id="{7E2C34DB-692F-499B-8B6C-CD9B43BC7A13}"/>
            </a:ext>
          </a:extLst>
        </xdr:cNvPr>
        <xdr:cNvSpPr/>
      </xdr:nvSpPr>
      <xdr:spPr>
        <a:xfrm>
          <a:off x="2857500" y="61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106977</xdr:rowOff>
    </xdr:from>
    <xdr:ext cx="534377" cy="259045"/>
    <xdr:sp macro="" textlink="">
      <xdr:nvSpPr>
        <xdr:cNvPr id="85" name="テキスト ボックス 84">
          <a:extLst>
            <a:ext uri="{FF2B5EF4-FFF2-40B4-BE49-F238E27FC236}">
              <a16:creationId xmlns:a16="http://schemas.microsoft.com/office/drawing/2014/main" id="{5C3F5C00-437E-488A-AA53-18A90C6713FD}"/>
            </a:ext>
          </a:extLst>
        </xdr:cNvPr>
        <xdr:cNvSpPr txBox="1"/>
      </xdr:nvSpPr>
      <xdr:spPr>
        <a:xfrm>
          <a:off x="2641111" y="627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20853</xdr:rowOff>
    </xdr:from>
    <xdr:to>
      <xdr:col>10</xdr:col>
      <xdr:colOff>165100</xdr:colOff>
      <xdr:row>36</xdr:row>
      <xdr:rowOff>122453</xdr:rowOff>
    </xdr:to>
    <xdr:sp macro="" textlink="">
      <xdr:nvSpPr>
        <xdr:cNvPr id="86" name="楕円 85">
          <a:extLst>
            <a:ext uri="{FF2B5EF4-FFF2-40B4-BE49-F238E27FC236}">
              <a16:creationId xmlns:a16="http://schemas.microsoft.com/office/drawing/2014/main" id="{21F04F3C-1FA5-4C4B-B311-FB28F7487C2B}"/>
            </a:ext>
          </a:extLst>
        </xdr:cNvPr>
        <xdr:cNvSpPr/>
      </xdr:nvSpPr>
      <xdr:spPr>
        <a:xfrm>
          <a:off x="1968500" y="61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113580</xdr:rowOff>
    </xdr:from>
    <xdr:ext cx="534377" cy="259045"/>
    <xdr:sp macro="" textlink="">
      <xdr:nvSpPr>
        <xdr:cNvPr id="87" name="テキスト ボックス 86">
          <a:extLst>
            <a:ext uri="{FF2B5EF4-FFF2-40B4-BE49-F238E27FC236}">
              <a16:creationId xmlns:a16="http://schemas.microsoft.com/office/drawing/2014/main" id="{8BC6934D-45CA-4BC7-A121-5E1796B25A2C}"/>
            </a:ext>
          </a:extLst>
        </xdr:cNvPr>
        <xdr:cNvSpPr txBox="1"/>
      </xdr:nvSpPr>
      <xdr:spPr>
        <a:xfrm>
          <a:off x="1752111" y="628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30531</xdr:rowOff>
    </xdr:from>
    <xdr:to>
      <xdr:col>6</xdr:col>
      <xdr:colOff>38100</xdr:colOff>
      <xdr:row>36</xdr:row>
      <xdr:rowOff>132131</xdr:rowOff>
    </xdr:to>
    <xdr:sp macro="" textlink="">
      <xdr:nvSpPr>
        <xdr:cNvPr id="88" name="楕円 87">
          <a:extLst>
            <a:ext uri="{FF2B5EF4-FFF2-40B4-BE49-F238E27FC236}">
              <a16:creationId xmlns:a16="http://schemas.microsoft.com/office/drawing/2014/main" id="{B431684A-807A-4892-90F3-53EEDDAB6864}"/>
            </a:ext>
          </a:extLst>
        </xdr:cNvPr>
        <xdr:cNvSpPr/>
      </xdr:nvSpPr>
      <xdr:spPr>
        <a:xfrm>
          <a:off x="1079500" y="620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123258</xdr:rowOff>
    </xdr:from>
    <xdr:ext cx="534377" cy="259045"/>
    <xdr:sp macro="" textlink="">
      <xdr:nvSpPr>
        <xdr:cNvPr id="89" name="テキスト ボックス 88">
          <a:extLst>
            <a:ext uri="{FF2B5EF4-FFF2-40B4-BE49-F238E27FC236}">
              <a16:creationId xmlns:a16="http://schemas.microsoft.com/office/drawing/2014/main" id="{6032FE9E-7537-48D6-90F9-1BF7C7DBF75A}"/>
            </a:ext>
          </a:extLst>
        </xdr:cNvPr>
        <xdr:cNvSpPr txBox="1"/>
      </xdr:nvSpPr>
      <xdr:spPr>
        <a:xfrm>
          <a:off x="863111" y="629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6771B2E-7130-437A-9026-39789F97D2A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9E6F6C4-C301-4CCF-9AAF-2A20A87B9B8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23919C9-48C6-4086-B5B9-31E8A583281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068B128-CB6D-47DC-A0D0-64F03DE4A2A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F5EE977-D97C-4396-B59B-042BE633F34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9E6926C-9F28-408D-9E6F-87AEA8E2009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CF2F977-B612-48C8-A42B-7C3B484CC31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AE516F6-89C6-435B-90F6-E892D591990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5F5FD9C-12B0-4C81-A5B4-F7AC189C7E3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7AD82DF-3961-4AFC-8CEA-7F47B344706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F8FA9D4A-45F5-471B-82DD-977A0B725225}"/>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26A19-2A83-4109-9B06-DED7B64CD3E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849012F6-1449-4B6B-88B5-0E6902446F4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BCC753D-4B25-445A-8CC4-D57EB994264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8C35B691-F536-45F8-B7CC-D118D50B2AD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6543D130-2EAA-4BE6-8BD0-E44166F3E20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21F5A59E-99EA-4022-805A-8F3B81FED8C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2D982806-92C5-4F9B-9771-A2E95503441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3A95E1B-A308-44F3-A3C1-5A0DD3522C1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95875234-F095-4D3A-98A2-5151CAF477FD}"/>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62683407-B1D1-456D-BD2F-90D18AA7A77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2F73DD6-29B0-4504-8841-4CC3FF5690D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5B925ACB-3E9C-4203-93F3-783E32CACBB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B1DF88EE-9AC3-4AD9-BD33-2ADA2E6D5B9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1B0B0DD7-2CCE-416F-B7F9-59BDFABD6FA2}"/>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9BA36157-3489-48A4-8D88-2E4ACCC3A429}"/>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611BCEE7-A07C-4117-BAB3-6925CAB2324C}"/>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1F2141CA-F4C0-4830-BF01-09D6350CFE77}"/>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D4E97AA4-248B-42D7-8FC0-60644E887959}"/>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82169</xdr:rowOff>
    </xdr:from>
    <xdr:to>
      <xdr:col>24</xdr:col>
      <xdr:colOff>63500</xdr:colOff>
      <xdr:row>58</xdr:row>
      <xdr:rowOff>124491</xdr:rowOff>
    </xdr:to>
    <xdr:cxnSp macro="">
      <xdr:nvCxnSpPr>
        <xdr:cNvPr id="119" name="直線コネクタ 118">
          <a:extLst>
            <a:ext uri="{FF2B5EF4-FFF2-40B4-BE49-F238E27FC236}">
              <a16:creationId xmlns:a16="http://schemas.microsoft.com/office/drawing/2014/main" id="{F830BF39-6B95-482C-88EE-1F1BD07DB9E0}"/>
            </a:ext>
          </a:extLst>
        </xdr:cNvPr>
        <xdr:cNvCxnSpPr/>
      </xdr:nvCxnSpPr>
      <xdr:spPr>
        <a:xfrm flipV="1">
          <a:off x="3797300" y="10026269"/>
          <a:ext cx="838200" cy="4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DF6809C9-597B-42F1-BE19-3A3CFB0E4732}"/>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B4172190-7278-4685-B9B1-E3494893565F}"/>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124491</xdr:rowOff>
    </xdr:from>
    <xdr:to>
      <xdr:col>19</xdr:col>
      <xdr:colOff>177800</xdr:colOff>
      <xdr:row>58</xdr:row>
      <xdr:rowOff>134237</xdr:rowOff>
    </xdr:to>
    <xdr:cxnSp macro="">
      <xdr:nvCxnSpPr>
        <xdr:cNvPr id="122" name="直線コネクタ 121">
          <a:extLst>
            <a:ext uri="{FF2B5EF4-FFF2-40B4-BE49-F238E27FC236}">
              <a16:creationId xmlns:a16="http://schemas.microsoft.com/office/drawing/2014/main" id="{7DF63C08-274A-4D91-BC9D-9847FDE0827A}"/>
            </a:ext>
          </a:extLst>
        </xdr:cNvPr>
        <xdr:cNvCxnSpPr/>
      </xdr:nvCxnSpPr>
      <xdr:spPr>
        <a:xfrm flipV="1">
          <a:off x="2908300" y="10068591"/>
          <a:ext cx="889000" cy="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4994F009-4621-49DF-A693-46F09F6BED85}"/>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599E8465-71B7-419F-952E-04DC124E61B7}"/>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134237</xdr:rowOff>
    </xdr:from>
    <xdr:to>
      <xdr:col>15</xdr:col>
      <xdr:colOff>50800</xdr:colOff>
      <xdr:row>58</xdr:row>
      <xdr:rowOff>139220</xdr:rowOff>
    </xdr:to>
    <xdr:cxnSp macro="">
      <xdr:nvCxnSpPr>
        <xdr:cNvPr id="125" name="直線コネクタ 124">
          <a:extLst>
            <a:ext uri="{FF2B5EF4-FFF2-40B4-BE49-F238E27FC236}">
              <a16:creationId xmlns:a16="http://schemas.microsoft.com/office/drawing/2014/main" id="{A755E0FD-86A7-4898-B75F-D0F3CBA6B5A0}"/>
            </a:ext>
          </a:extLst>
        </xdr:cNvPr>
        <xdr:cNvCxnSpPr/>
      </xdr:nvCxnSpPr>
      <xdr:spPr>
        <a:xfrm flipV="1">
          <a:off x="2019300" y="10078337"/>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935CA5F1-583B-4F79-8D87-B60A1EB63FDE}"/>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3877A2D5-E3AD-4CA2-876F-EEB218FAF2CA}"/>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139220</xdr:rowOff>
    </xdr:from>
    <xdr:to>
      <xdr:col>10</xdr:col>
      <xdr:colOff>114300</xdr:colOff>
      <xdr:row>59</xdr:row>
      <xdr:rowOff>26436</xdr:rowOff>
    </xdr:to>
    <xdr:cxnSp macro="">
      <xdr:nvCxnSpPr>
        <xdr:cNvPr id="128" name="直線コネクタ 127">
          <a:extLst>
            <a:ext uri="{FF2B5EF4-FFF2-40B4-BE49-F238E27FC236}">
              <a16:creationId xmlns:a16="http://schemas.microsoft.com/office/drawing/2014/main" id="{7FF37280-0AAE-40E4-A4BA-9B837FE7A3E9}"/>
            </a:ext>
          </a:extLst>
        </xdr:cNvPr>
        <xdr:cNvCxnSpPr/>
      </xdr:nvCxnSpPr>
      <xdr:spPr>
        <a:xfrm flipV="1">
          <a:off x="1130300" y="10083320"/>
          <a:ext cx="889000" cy="5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B40CDF8C-0B1F-4A2A-860A-413EF2C953E4}"/>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D628224C-0D00-4307-84DD-C897D2250BFE}"/>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73F8FA03-746F-4EBD-AB6C-C270BCF412B9}"/>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EA948953-0725-4038-A571-8989EA2BAD5D}"/>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2D7BF7F-9E80-48EE-B62B-73A96B3728A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9DC4355-1BB4-4646-ABB4-79D55B4B84F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510078F-E55E-493D-B156-C22AD7E6E7C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AEE081A-6AE6-4119-A85D-05CAD31571D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46C6C83-07E5-4877-873B-D60BB21AB43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31369</xdr:rowOff>
    </xdr:from>
    <xdr:to>
      <xdr:col>24</xdr:col>
      <xdr:colOff>114300</xdr:colOff>
      <xdr:row>58</xdr:row>
      <xdr:rowOff>132969</xdr:rowOff>
    </xdr:to>
    <xdr:sp macro="" textlink="">
      <xdr:nvSpPr>
        <xdr:cNvPr id="138" name="楕円 137">
          <a:extLst>
            <a:ext uri="{FF2B5EF4-FFF2-40B4-BE49-F238E27FC236}">
              <a16:creationId xmlns:a16="http://schemas.microsoft.com/office/drawing/2014/main" id="{072F95CB-0162-4C1D-A0CE-D6CDCF9E6554}"/>
            </a:ext>
          </a:extLst>
        </xdr:cNvPr>
        <xdr:cNvSpPr/>
      </xdr:nvSpPr>
      <xdr:spPr>
        <a:xfrm>
          <a:off x="4584700" y="99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117746</xdr:rowOff>
    </xdr:from>
    <xdr:ext cx="534377" cy="259045"/>
    <xdr:sp macro="" textlink="">
      <xdr:nvSpPr>
        <xdr:cNvPr id="139" name="物件費該当値テキスト">
          <a:extLst>
            <a:ext uri="{FF2B5EF4-FFF2-40B4-BE49-F238E27FC236}">
              <a16:creationId xmlns:a16="http://schemas.microsoft.com/office/drawing/2014/main" id="{45C0D998-3D03-4461-AF69-69C292D27212}"/>
            </a:ext>
          </a:extLst>
        </xdr:cNvPr>
        <xdr:cNvSpPr txBox="1"/>
      </xdr:nvSpPr>
      <xdr:spPr>
        <a:xfrm>
          <a:off x="4686300" y="98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73691</xdr:rowOff>
    </xdr:from>
    <xdr:to>
      <xdr:col>20</xdr:col>
      <xdr:colOff>38100</xdr:colOff>
      <xdr:row>59</xdr:row>
      <xdr:rowOff>3841</xdr:rowOff>
    </xdr:to>
    <xdr:sp macro="" textlink="">
      <xdr:nvSpPr>
        <xdr:cNvPr id="140" name="楕円 139">
          <a:extLst>
            <a:ext uri="{FF2B5EF4-FFF2-40B4-BE49-F238E27FC236}">
              <a16:creationId xmlns:a16="http://schemas.microsoft.com/office/drawing/2014/main" id="{56B9B441-34C2-445E-A919-AC7838A767A2}"/>
            </a:ext>
          </a:extLst>
        </xdr:cNvPr>
        <xdr:cNvSpPr/>
      </xdr:nvSpPr>
      <xdr:spPr>
        <a:xfrm>
          <a:off x="3746500" y="1001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166418</xdr:rowOff>
    </xdr:from>
    <xdr:ext cx="534377" cy="259045"/>
    <xdr:sp macro="" textlink="">
      <xdr:nvSpPr>
        <xdr:cNvPr id="141" name="テキスト ボックス 140">
          <a:extLst>
            <a:ext uri="{FF2B5EF4-FFF2-40B4-BE49-F238E27FC236}">
              <a16:creationId xmlns:a16="http://schemas.microsoft.com/office/drawing/2014/main" id="{39637C53-F1DD-4DB3-BE4F-6517BAC3E85A}"/>
            </a:ext>
          </a:extLst>
        </xdr:cNvPr>
        <xdr:cNvSpPr txBox="1"/>
      </xdr:nvSpPr>
      <xdr:spPr>
        <a:xfrm>
          <a:off x="3530111" y="1011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83437</xdr:rowOff>
    </xdr:from>
    <xdr:to>
      <xdr:col>15</xdr:col>
      <xdr:colOff>101600</xdr:colOff>
      <xdr:row>59</xdr:row>
      <xdr:rowOff>13587</xdr:rowOff>
    </xdr:to>
    <xdr:sp macro="" textlink="">
      <xdr:nvSpPr>
        <xdr:cNvPr id="142" name="楕円 141">
          <a:extLst>
            <a:ext uri="{FF2B5EF4-FFF2-40B4-BE49-F238E27FC236}">
              <a16:creationId xmlns:a16="http://schemas.microsoft.com/office/drawing/2014/main" id="{CA7E6DB8-91FC-4DE5-805D-61F4AB2D5281}"/>
            </a:ext>
          </a:extLst>
        </xdr:cNvPr>
        <xdr:cNvSpPr/>
      </xdr:nvSpPr>
      <xdr:spPr>
        <a:xfrm>
          <a:off x="2857500" y="1002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4714</xdr:rowOff>
    </xdr:from>
    <xdr:ext cx="534377" cy="259045"/>
    <xdr:sp macro="" textlink="">
      <xdr:nvSpPr>
        <xdr:cNvPr id="143" name="テキスト ボックス 142">
          <a:extLst>
            <a:ext uri="{FF2B5EF4-FFF2-40B4-BE49-F238E27FC236}">
              <a16:creationId xmlns:a16="http://schemas.microsoft.com/office/drawing/2014/main" id="{BF11703F-C025-4E44-B2DE-B1038EC11072}"/>
            </a:ext>
          </a:extLst>
        </xdr:cNvPr>
        <xdr:cNvSpPr txBox="1"/>
      </xdr:nvSpPr>
      <xdr:spPr>
        <a:xfrm>
          <a:off x="2641111" y="1012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88420</xdr:rowOff>
    </xdr:from>
    <xdr:to>
      <xdr:col>10</xdr:col>
      <xdr:colOff>165100</xdr:colOff>
      <xdr:row>59</xdr:row>
      <xdr:rowOff>18570</xdr:rowOff>
    </xdr:to>
    <xdr:sp macro="" textlink="">
      <xdr:nvSpPr>
        <xdr:cNvPr id="144" name="楕円 143">
          <a:extLst>
            <a:ext uri="{FF2B5EF4-FFF2-40B4-BE49-F238E27FC236}">
              <a16:creationId xmlns:a16="http://schemas.microsoft.com/office/drawing/2014/main" id="{8A6BA9C2-A011-45F9-813E-DAB5EC95DCEB}"/>
            </a:ext>
          </a:extLst>
        </xdr:cNvPr>
        <xdr:cNvSpPr/>
      </xdr:nvSpPr>
      <xdr:spPr>
        <a:xfrm>
          <a:off x="1968500" y="1003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9697</xdr:rowOff>
    </xdr:from>
    <xdr:ext cx="534377" cy="259045"/>
    <xdr:sp macro="" textlink="">
      <xdr:nvSpPr>
        <xdr:cNvPr id="145" name="テキスト ボックス 144">
          <a:extLst>
            <a:ext uri="{FF2B5EF4-FFF2-40B4-BE49-F238E27FC236}">
              <a16:creationId xmlns:a16="http://schemas.microsoft.com/office/drawing/2014/main" id="{470B2F8E-D8A3-40E3-8B31-D576414FDB32}"/>
            </a:ext>
          </a:extLst>
        </xdr:cNvPr>
        <xdr:cNvSpPr txBox="1"/>
      </xdr:nvSpPr>
      <xdr:spPr>
        <a:xfrm>
          <a:off x="1752111" y="1012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147086</xdr:rowOff>
    </xdr:from>
    <xdr:to>
      <xdr:col>6</xdr:col>
      <xdr:colOff>38100</xdr:colOff>
      <xdr:row>59</xdr:row>
      <xdr:rowOff>77236</xdr:rowOff>
    </xdr:to>
    <xdr:sp macro="" textlink="">
      <xdr:nvSpPr>
        <xdr:cNvPr id="146" name="楕円 145">
          <a:extLst>
            <a:ext uri="{FF2B5EF4-FFF2-40B4-BE49-F238E27FC236}">
              <a16:creationId xmlns:a16="http://schemas.microsoft.com/office/drawing/2014/main" id="{0EE33F2A-3663-4573-9909-96D9E0E98E14}"/>
            </a:ext>
          </a:extLst>
        </xdr:cNvPr>
        <xdr:cNvSpPr/>
      </xdr:nvSpPr>
      <xdr:spPr>
        <a:xfrm>
          <a:off x="1079500" y="1009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68363</xdr:rowOff>
    </xdr:from>
    <xdr:ext cx="534377" cy="259045"/>
    <xdr:sp macro="" textlink="">
      <xdr:nvSpPr>
        <xdr:cNvPr id="147" name="テキスト ボックス 146">
          <a:extLst>
            <a:ext uri="{FF2B5EF4-FFF2-40B4-BE49-F238E27FC236}">
              <a16:creationId xmlns:a16="http://schemas.microsoft.com/office/drawing/2014/main" id="{F91718E2-E509-456F-8EFD-B01D987B2C46}"/>
            </a:ext>
          </a:extLst>
        </xdr:cNvPr>
        <xdr:cNvSpPr txBox="1"/>
      </xdr:nvSpPr>
      <xdr:spPr>
        <a:xfrm>
          <a:off x="863111" y="1018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5773EAC-1D48-41A4-B30F-BA3EC2AB5E1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5E77BF8-073D-4380-9BD4-204FED56194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2CE843E-8D15-4A9B-A485-848F6CE5860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A4F43D0A-08C7-4D49-8DB1-08E63178B1A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1EAFD9D8-8C5E-4CA3-B98D-C46FCA559D3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4DE543E-5272-4426-A033-37C5B77FC50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CDFCD71-2845-4320-83C5-640B6DA3A73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C7E9663D-79EF-4153-859B-E752B9D17F7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674E66C-4124-47E5-8008-A6D43313B2E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7B015320-A4FD-4CEB-BEF3-A85A2A69689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1A9CF066-870D-41A8-91BE-C1C22DB6BCD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F3F8DDAA-9800-46E1-838B-40DC4820066E}"/>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F6D6DDA2-EFCB-462E-A6B2-956D07650C1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BC632F52-C9E8-4E04-98F5-63E29181A79C}"/>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17544A8E-4A19-4A93-98A4-DCA40377C5D3}"/>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604707A-84DC-4B19-8C1B-6ADED6FD998E}"/>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BCF06FA5-A0D7-4F86-944E-EEEFBC71163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31EB4077-741F-401A-A947-1142BC582CC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E342CB7C-82F7-455C-87E5-F80530EE06D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2301F228-B6FD-4C5C-BAC6-262076D8964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B128CED-BB91-4241-8B94-815E0334F43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E79B0151-E01C-444E-933A-AE8E8E29914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971F54FE-DC5E-42F0-97D0-13F8978A4CD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395E3FE1-0611-46B9-9814-A9865CAABF03}"/>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601AADE7-8834-48EC-B986-AD0C870277E1}"/>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286E4676-2702-4463-8C46-FF9516537D34}"/>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53B263B5-827D-42A8-AA25-D31EBF8F4843}"/>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D68AAE5A-6FA6-46DF-A9D2-208B40F7E5C7}"/>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139033</xdr:rowOff>
    </xdr:from>
    <xdr:to>
      <xdr:col>24</xdr:col>
      <xdr:colOff>63500</xdr:colOff>
      <xdr:row>78</xdr:row>
      <xdr:rowOff>171017</xdr:rowOff>
    </xdr:to>
    <xdr:cxnSp macro="">
      <xdr:nvCxnSpPr>
        <xdr:cNvPr id="176" name="直線コネクタ 175">
          <a:extLst>
            <a:ext uri="{FF2B5EF4-FFF2-40B4-BE49-F238E27FC236}">
              <a16:creationId xmlns:a16="http://schemas.microsoft.com/office/drawing/2014/main" id="{39419F0A-21DA-4BF2-954B-859FEBBD40AE}"/>
            </a:ext>
          </a:extLst>
        </xdr:cNvPr>
        <xdr:cNvCxnSpPr/>
      </xdr:nvCxnSpPr>
      <xdr:spPr>
        <a:xfrm>
          <a:off x="3797300" y="13512133"/>
          <a:ext cx="838200" cy="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4EA8A92B-8F8A-463C-9ACC-997C6D4EDFA4}"/>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ED14554C-AF2D-4850-8881-466AA5F7DD0B}"/>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139033</xdr:rowOff>
    </xdr:from>
    <xdr:to>
      <xdr:col>19</xdr:col>
      <xdr:colOff>177800</xdr:colOff>
      <xdr:row>78</xdr:row>
      <xdr:rowOff>158522</xdr:rowOff>
    </xdr:to>
    <xdr:cxnSp macro="">
      <xdr:nvCxnSpPr>
        <xdr:cNvPr id="179" name="直線コネクタ 178">
          <a:extLst>
            <a:ext uri="{FF2B5EF4-FFF2-40B4-BE49-F238E27FC236}">
              <a16:creationId xmlns:a16="http://schemas.microsoft.com/office/drawing/2014/main" id="{FDF27174-EAD5-4B7E-B980-5491F9A24254}"/>
            </a:ext>
          </a:extLst>
        </xdr:cNvPr>
        <xdr:cNvCxnSpPr/>
      </xdr:nvCxnSpPr>
      <xdr:spPr>
        <a:xfrm flipV="1">
          <a:off x="2908300" y="13512133"/>
          <a:ext cx="889000" cy="1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1990D165-33AC-4AAB-B2DF-2504EC519F34}"/>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A617BF8D-94BF-4573-A326-67D0FBE78CD9}"/>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156769</xdr:rowOff>
    </xdr:from>
    <xdr:to>
      <xdr:col>15</xdr:col>
      <xdr:colOff>50800</xdr:colOff>
      <xdr:row>78</xdr:row>
      <xdr:rowOff>158522</xdr:rowOff>
    </xdr:to>
    <xdr:cxnSp macro="">
      <xdr:nvCxnSpPr>
        <xdr:cNvPr id="182" name="直線コネクタ 181">
          <a:extLst>
            <a:ext uri="{FF2B5EF4-FFF2-40B4-BE49-F238E27FC236}">
              <a16:creationId xmlns:a16="http://schemas.microsoft.com/office/drawing/2014/main" id="{08B2EBB1-0846-4C36-B727-F14D93BB212C}"/>
            </a:ext>
          </a:extLst>
        </xdr:cNvPr>
        <xdr:cNvCxnSpPr/>
      </xdr:nvCxnSpPr>
      <xdr:spPr>
        <a:xfrm>
          <a:off x="2019300" y="13529869"/>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F96D3273-0B68-4B1C-B42E-A47618D4EE25}"/>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77109FB0-2643-4620-9D05-CECE71355BE1}"/>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156769</xdr:rowOff>
    </xdr:from>
    <xdr:to>
      <xdr:col>10</xdr:col>
      <xdr:colOff>114300</xdr:colOff>
      <xdr:row>78</xdr:row>
      <xdr:rowOff>166694</xdr:rowOff>
    </xdr:to>
    <xdr:cxnSp macro="">
      <xdr:nvCxnSpPr>
        <xdr:cNvPr id="185" name="直線コネクタ 184">
          <a:extLst>
            <a:ext uri="{FF2B5EF4-FFF2-40B4-BE49-F238E27FC236}">
              <a16:creationId xmlns:a16="http://schemas.microsoft.com/office/drawing/2014/main" id="{AE530951-5589-4173-B165-2B3D8AE180CD}"/>
            </a:ext>
          </a:extLst>
        </xdr:cNvPr>
        <xdr:cNvCxnSpPr/>
      </xdr:nvCxnSpPr>
      <xdr:spPr>
        <a:xfrm flipV="1">
          <a:off x="1130300" y="13529869"/>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B9811044-0E01-4F13-B8C0-8D892F7C108D}"/>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7D11DA6F-E610-4B59-AF67-0405A5E2A4D9}"/>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466EC9B7-ABDB-4599-A505-CDF61DCB7746}"/>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8EE899E1-1C27-4E60-B23E-CC965EA87514}"/>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B1FEC62-6ABB-4229-A2DA-742677D8A30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1227AA1-886E-4F5D-ACE7-05F1AC56FEE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BF6D571-B9A4-4C9D-A3F5-8C467BCAE97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C65EBE8-6537-42CC-ACD9-8FEEE08713E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04642F6-DDFB-44D2-8BDB-EF313B2DB49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120217</xdr:rowOff>
    </xdr:from>
    <xdr:to>
      <xdr:col>24</xdr:col>
      <xdr:colOff>114300</xdr:colOff>
      <xdr:row>79</xdr:row>
      <xdr:rowOff>50367</xdr:rowOff>
    </xdr:to>
    <xdr:sp macro="" textlink="">
      <xdr:nvSpPr>
        <xdr:cNvPr id="195" name="楕円 194">
          <a:extLst>
            <a:ext uri="{FF2B5EF4-FFF2-40B4-BE49-F238E27FC236}">
              <a16:creationId xmlns:a16="http://schemas.microsoft.com/office/drawing/2014/main" id="{19984D86-F830-486A-A14E-57740472E53D}"/>
            </a:ext>
          </a:extLst>
        </xdr:cNvPr>
        <xdr:cNvSpPr/>
      </xdr:nvSpPr>
      <xdr:spPr>
        <a:xfrm>
          <a:off x="4584700" y="1349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35144</xdr:rowOff>
    </xdr:from>
    <xdr:ext cx="469744" cy="259045"/>
    <xdr:sp macro="" textlink="">
      <xdr:nvSpPr>
        <xdr:cNvPr id="196" name="維持補修費該当値テキスト">
          <a:extLst>
            <a:ext uri="{FF2B5EF4-FFF2-40B4-BE49-F238E27FC236}">
              <a16:creationId xmlns:a16="http://schemas.microsoft.com/office/drawing/2014/main" id="{E2326D44-E4EC-4FBB-8933-E6DE1B5CDC9E}"/>
            </a:ext>
          </a:extLst>
        </xdr:cNvPr>
        <xdr:cNvSpPr txBox="1"/>
      </xdr:nvSpPr>
      <xdr:spPr>
        <a:xfrm>
          <a:off x="4686300" y="1340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88233</xdr:rowOff>
    </xdr:from>
    <xdr:to>
      <xdr:col>20</xdr:col>
      <xdr:colOff>38100</xdr:colOff>
      <xdr:row>79</xdr:row>
      <xdr:rowOff>18383</xdr:rowOff>
    </xdr:to>
    <xdr:sp macro="" textlink="">
      <xdr:nvSpPr>
        <xdr:cNvPr id="197" name="楕円 196">
          <a:extLst>
            <a:ext uri="{FF2B5EF4-FFF2-40B4-BE49-F238E27FC236}">
              <a16:creationId xmlns:a16="http://schemas.microsoft.com/office/drawing/2014/main" id="{A3601755-FE4D-4A75-9FEF-442BE1AE5833}"/>
            </a:ext>
          </a:extLst>
        </xdr:cNvPr>
        <xdr:cNvSpPr/>
      </xdr:nvSpPr>
      <xdr:spPr>
        <a:xfrm>
          <a:off x="3746500" y="134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9510</xdr:rowOff>
    </xdr:from>
    <xdr:ext cx="469744" cy="259045"/>
    <xdr:sp macro="" textlink="">
      <xdr:nvSpPr>
        <xdr:cNvPr id="198" name="テキスト ボックス 197">
          <a:extLst>
            <a:ext uri="{FF2B5EF4-FFF2-40B4-BE49-F238E27FC236}">
              <a16:creationId xmlns:a16="http://schemas.microsoft.com/office/drawing/2014/main" id="{96E4B6C2-DAA0-41AB-A7B5-A037800915B2}"/>
            </a:ext>
          </a:extLst>
        </xdr:cNvPr>
        <xdr:cNvSpPr txBox="1"/>
      </xdr:nvSpPr>
      <xdr:spPr>
        <a:xfrm>
          <a:off x="3562428" y="1355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107722</xdr:rowOff>
    </xdr:from>
    <xdr:to>
      <xdr:col>15</xdr:col>
      <xdr:colOff>101600</xdr:colOff>
      <xdr:row>79</xdr:row>
      <xdr:rowOff>37872</xdr:rowOff>
    </xdr:to>
    <xdr:sp macro="" textlink="">
      <xdr:nvSpPr>
        <xdr:cNvPr id="199" name="楕円 198">
          <a:extLst>
            <a:ext uri="{FF2B5EF4-FFF2-40B4-BE49-F238E27FC236}">
              <a16:creationId xmlns:a16="http://schemas.microsoft.com/office/drawing/2014/main" id="{F46A5C2C-17A1-40D5-80B7-3D2BA937E522}"/>
            </a:ext>
          </a:extLst>
        </xdr:cNvPr>
        <xdr:cNvSpPr/>
      </xdr:nvSpPr>
      <xdr:spPr>
        <a:xfrm>
          <a:off x="2857500" y="134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28999</xdr:rowOff>
    </xdr:from>
    <xdr:ext cx="469744" cy="259045"/>
    <xdr:sp macro="" textlink="">
      <xdr:nvSpPr>
        <xdr:cNvPr id="200" name="テキスト ボックス 199">
          <a:extLst>
            <a:ext uri="{FF2B5EF4-FFF2-40B4-BE49-F238E27FC236}">
              <a16:creationId xmlns:a16="http://schemas.microsoft.com/office/drawing/2014/main" id="{0B93439D-3836-41CD-AA5D-F12EE959EAC6}"/>
            </a:ext>
          </a:extLst>
        </xdr:cNvPr>
        <xdr:cNvSpPr txBox="1"/>
      </xdr:nvSpPr>
      <xdr:spPr>
        <a:xfrm>
          <a:off x="2673428" y="1357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105969</xdr:rowOff>
    </xdr:from>
    <xdr:to>
      <xdr:col>10</xdr:col>
      <xdr:colOff>165100</xdr:colOff>
      <xdr:row>79</xdr:row>
      <xdr:rowOff>36119</xdr:rowOff>
    </xdr:to>
    <xdr:sp macro="" textlink="">
      <xdr:nvSpPr>
        <xdr:cNvPr id="201" name="楕円 200">
          <a:extLst>
            <a:ext uri="{FF2B5EF4-FFF2-40B4-BE49-F238E27FC236}">
              <a16:creationId xmlns:a16="http://schemas.microsoft.com/office/drawing/2014/main" id="{F47EE80A-DB28-44FE-A504-ECEEAFCAA4EF}"/>
            </a:ext>
          </a:extLst>
        </xdr:cNvPr>
        <xdr:cNvSpPr/>
      </xdr:nvSpPr>
      <xdr:spPr>
        <a:xfrm>
          <a:off x="1968500" y="134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27246</xdr:rowOff>
    </xdr:from>
    <xdr:ext cx="469744" cy="259045"/>
    <xdr:sp macro="" textlink="">
      <xdr:nvSpPr>
        <xdr:cNvPr id="202" name="テキスト ボックス 201">
          <a:extLst>
            <a:ext uri="{FF2B5EF4-FFF2-40B4-BE49-F238E27FC236}">
              <a16:creationId xmlns:a16="http://schemas.microsoft.com/office/drawing/2014/main" id="{541A2450-4ED7-41FF-B671-FADAD6F08DDE}"/>
            </a:ext>
          </a:extLst>
        </xdr:cNvPr>
        <xdr:cNvSpPr txBox="1"/>
      </xdr:nvSpPr>
      <xdr:spPr>
        <a:xfrm>
          <a:off x="1784428" y="135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115894</xdr:rowOff>
    </xdr:from>
    <xdr:to>
      <xdr:col>6</xdr:col>
      <xdr:colOff>38100</xdr:colOff>
      <xdr:row>79</xdr:row>
      <xdr:rowOff>46044</xdr:rowOff>
    </xdr:to>
    <xdr:sp macro="" textlink="">
      <xdr:nvSpPr>
        <xdr:cNvPr id="203" name="楕円 202">
          <a:extLst>
            <a:ext uri="{FF2B5EF4-FFF2-40B4-BE49-F238E27FC236}">
              <a16:creationId xmlns:a16="http://schemas.microsoft.com/office/drawing/2014/main" id="{F05203EE-8512-461E-AE21-2981FCCB5FE7}"/>
            </a:ext>
          </a:extLst>
        </xdr:cNvPr>
        <xdr:cNvSpPr/>
      </xdr:nvSpPr>
      <xdr:spPr>
        <a:xfrm>
          <a:off x="1079500" y="134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37171</xdr:rowOff>
    </xdr:from>
    <xdr:ext cx="469744" cy="259045"/>
    <xdr:sp macro="" textlink="">
      <xdr:nvSpPr>
        <xdr:cNvPr id="204" name="テキスト ボックス 203">
          <a:extLst>
            <a:ext uri="{FF2B5EF4-FFF2-40B4-BE49-F238E27FC236}">
              <a16:creationId xmlns:a16="http://schemas.microsoft.com/office/drawing/2014/main" id="{CCB66C1B-62E6-4C1C-B229-A38C8CE19CC6}"/>
            </a:ext>
          </a:extLst>
        </xdr:cNvPr>
        <xdr:cNvSpPr txBox="1"/>
      </xdr:nvSpPr>
      <xdr:spPr>
        <a:xfrm>
          <a:off x="895428" y="135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E9F7EA5D-6607-4F7D-8B5B-A334F756D17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78BB7968-3C22-4F1C-A5B1-E978BAC2C23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B36378AF-5929-4CEE-BCF7-AA07D6F327A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F9F89BE-5201-45F0-BCB5-5219A3BAF7A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9E3A69B-BCDA-4448-88A4-3DB7A240B7D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481B193F-F2E5-4E39-A86E-94FB15CE518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C13F371F-8D18-4699-BB17-78F8AAC59BC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77868EE-24CF-4386-9CC9-DED24FD6B59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6E5BAB7-5F00-41B2-BBC6-0E2D24890CF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B70CB63-802A-47A2-80D7-2AF31462D7C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659B120F-5D3B-4380-BF9A-B8364EAE7259}"/>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E178D630-7824-4915-9551-68163B22B8A2}"/>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219CFBE1-A125-4D6F-9E8A-DB33014FBCBC}"/>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1ACA5BAA-2491-44B7-8F2B-8B5CC535CC08}"/>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C49DFEE1-4522-47CF-A8DA-E92275FAF2F3}"/>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B81E0ED3-90A6-4B2C-B5A0-95A878EAE678}"/>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AE222B7C-6F2F-4C82-829D-B27A73BA28BC}"/>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B7EFBE71-9450-4959-AB27-FBF537E1F69F}"/>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CDDDFD1C-4DCC-419D-AAE3-53EFFA7A072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B0868E00-0110-4644-8A71-A3BE2DCE15AE}"/>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9196BAE8-93BE-44F5-BDB2-DAC25D5752FB}"/>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2914497F-DEA2-41E0-ADDA-950FA65945A3}"/>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EE87F2BA-ADB2-4F5D-88E6-E8DA40B7D1C4}"/>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D94C35FF-25C2-4450-9C22-6646CF97ECB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6AA8A264-5711-4A4C-ADD0-17C0BAF63BE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9FF9F15F-7B4C-48D0-9650-8D4E75F3F85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FFD75591-66C1-4ED4-88F2-3CCAD47FDDBA}"/>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6031B692-D3CD-418F-BE5F-8EBAC3BE52DF}"/>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E234C450-9B19-452C-866F-2A40B5A5AFC7}"/>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9717843B-44CE-4DB8-865D-699F004DD7F6}"/>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94264856-BC30-4696-A276-1EECBBCA6DF9}"/>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18062</xdr:rowOff>
    </xdr:from>
    <xdr:to>
      <xdr:col>24</xdr:col>
      <xdr:colOff>63500</xdr:colOff>
      <xdr:row>96</xdr:row>
      <xdr:rowOff>121586</xdr:rowOff>
    </xdr:to>
    <xdr:cxnSp macro="">
      <xdr:nvCxnSpPr>
        <xdr:cNvPr id="236" name="直線コネクタ 235">
          <a:extLst>
            <a:ext uri="{FF2B5EF4-FFF2-40B4-BE49-F238E27FC236}">
              <a16:creationId xmlns:a16="http://schemas.microsoft.com/office/drawing/2014/main" id="{64E6E1CE-C5D5-4558-9D3D-78FE63181484}"/>
            </a:ext>
          </a:extLst>
        </xdr:cNvPr>
        <xdr:cNvCxnSpPr/>
      </xdr:nvCxnSpPr>
      <xdr:spPr>
        <a:xfrm flipV="1">
          <a:off x="3797300" y="16477262"/>
          <a:ext cx="838200" cy="10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7F1CA1B1-D965-472C-B1D6-6D04F8FE5FB7}"/>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A922EB04-AA3D-440B-ADE2-ED631EB3CC91}"/>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121586</xdr:rowOff>
    </xdr:from>
    <xdr:to>
      <xdr:col>19</xdr:col>
      <xdr:colOff>177800</xdr:colOff>
      <xdr:row>97</xdr:row>
      <xdr:rowOff>29701</xdr:rowOff>
    </xdr:to>
    <xdr:cxnSp macro="">
      <xdr:nvCxnSpPr>
        <xdr:cNvPr id="239" name="直線コネクタ 238">
          <a:extLst>
            <a:ext uri="{FF2B5EF4-FFF2-40B4-BE49-F238E27FC236}">
              <a16:creationId xmlns:a16="http://schemas.microsoft.com/office/drawing/2014/main" id="{F9A8F6A4-85A2-4090-8965-937FAE5AA953}"/>
            </a:ext>
          </a:extLst>
        </xdr:cNvPr>
        <xdr:cNvCxnSpPr/>
      </xdr:nvCxnSpPr>
      <xdr:spPr>
        <a:xfrm flipV="1">
          <a:off x="2908300" y="16580786"/>
          <a:ext cx="889000" cy="7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9FB16E04-4987-4B23-8B98-479DDEED361C}"/>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49F5DF4C-3F48-42E6-BEC4-848AFD4F96F9}"/>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65132</xdr:rowOff>
    </xdr:from>
    <xdr:to>
      <xdr:col>15</xdr:col>
      <xdr:colOff>50800</xdr:colOff>
      <xdr:row>97</xdr:row>
      <xdr:rowOff>29701</xdr:rowOff>
    </xdr:to>
    <xdr:cxnSp macro="">
      <xdr:nvCxnSpPr>
        <xdr:cNvPr id="242" name="直線コネクタ 241">
          <a:extLst>
            <a:ext uri="{FF2B5EF4-FFF2-40B4-BE49-F238E27FC236}">
              <a16:creationId xmlns:a16="http://schemas.microsoft.com/office/drawing/2014/main" id="{D22C8A65-FA1D-421F-A288-76E992E4FF47}"/>
            </a:ext>
          </a:extLst>
        </xdr:cNvPr>
        <xdr:cNvCxnSpPr/>
      </xdr:nvCxnSpPr>
      <xdr:spPr>
        <a:xfrm>
          <a:off x="2019300" y="16524332"/>
          <a:ext cx="889000" cy="13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D8A17FB8-8755-491A-88EE-D34F477276BC}"/>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47EEC2F0-20DB-419B-883F-1A9AAE7F0F96}"/>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65132</xdr:rowOff>
    </xdr:from>
    <xdr:to>
      <xdr:col>10</xdr:col>
      <xdr:colOff>114300</xdr:colOff>
      <xdr:row>97</xdr:row>
      <xdr:rowOff>115523</xdr:rowOff>
    </xdr:to>
    <xdr:cxnSp macro="">
      <xdr:nvCxnSpPr>
        <xdr:cNvPr id="245" name="直線コネクタ 244">
          <a:extLst>
            <a:ext uri="{FF2B5EF4-FFF2-40B4-BE49-F238E27FC236}">
              <a16:creationId xmlns:a16="http://schemas.microsoft.com/office/drawing/2014/main" id="{58628EA0-A165-434D-AA86-756C7131853D}"/>
            </a:ext>
          </a:extLst>
        </xdr:cNvPr>
        <xdr:cNvCxnSpPr/>
      </xdr:nvCxnSpPr>
      <xdr:spPr>
        <a:xfrm flipV="1">
          <a:off x="1130300" y="16524332"/>
          <a:ext cx="889000" cy="22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ABCAFDA5-B3B8-43E1-B7C1-BC918C4613C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CCEB602F-8EC5-43C1-BB71-3EE75D50EFAA}"/>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377CE9-676F-44C0-88DD-70976A91B0A5}"/>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86386FA1-7786-433F-AD0B-E94955A1EF4F}"/>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DBB3CC8-0607-455E-8818-1F8137159BD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EA68BF4-740F-4AD4-B367-7693C2B33C8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4A531C3-0D7B-4F35-AE2D-988C6181EDC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F82CF40-0B7D-4C2B-9BBE-9A74B91DDD0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CFD1577-085B-404A-92D4-780C562826C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138712</xdr:rowOff>
    </xdr:from>
    <xdr:to>
      <xdr:col>24</xdr:col>
      <xdr:colOff>114300</xdr:colOff>
      <xdr:row>96</xdr:row>
      <xdr:rowOff>68862</xdr:rowOff>
    </xdr:to>
    <xdr:sp macro="" textlink="">
      <xdr:nvSpPr>
        <xdr:cNvPr id="255" name="楕円 254">
          <a:extLst>
            <a:ext uri="{FF2B5EF4-FFF2-40B4-BE49-F238E27FC236}">
              <a16:creationId xmlns:a16="http://schemas.microsoft.com/office/drawing/2014/main" id="{1E5DC608-B96C-4C29-94DC-67C0C8ACDC49}"/>
            </a:ext>
          </a:extLst>
        </xdr:cNvPr>
        <xdr:cNvSpPr/>
      </xdr:nvSpPr>
      <xdr:spPr>
        <a:xfrm>
          <a:off x="4584700" y="1642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161589</xdr:rowOff>
    </xdr:from>
    <xdr:ext cx="599010" cy="259045"/>
    <xdr:sp macro="" textlink="">
      <xdr:nvSpPr>
        <xdr:cNvPr id="256" name="扶助費該当値テキスト">
          <a:extLst>
            <a:ext uri="{FF2B5EF4-FFF2-40B4-BE49-F238E27FC236}">
              <a16:creationId xmlns:a16="http://schemas.microsoft.com/office/drawing/2014/main" id="{7E69851D-1D73-48F0-84D4-5BA7BF70E267}"/>
            </a:ext>
          </a:extLst>
        </xdr:cNvPr>
        <xdr:cNvSpPr txBox="1"/>
      </xdr:nvSpPr>
      <xdr:spPr>
        <a:xfrm>
          <a:off x="4686300" y="1627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70786</xdr:rowOff>
    </xdr:from>
    <xdr:to>
      <xdr:col>20</xdr:col>
      <xdr:colOff>38100</xdr:colOff>
      <xdr:row>97</xdr:row>
      <xdr:rowOff>936</xdr:rowOff>
    </xdr:to>
    <xdr:sp macro="" textlink="">
      <xdr:nvSpPr>
        <xdr:cNvPr id="257" name="楕円 256">
          <a:extLst>
            <a:ext uri="{FF2B5EF4-FFF2-40B4-BE49-F238E27FC236}">
              <a16:creationId xmlns:a16="http://schemas.microsoft.com/office/drawing/2014/main" id="{55959313-2D7A-4ED6-9365-8A910C350ADB}"/>
            </a:ext>
          </a:extLst>
        </xdr:cNvPr>
        <xdr:cNvSpPr/>
      </xdr:nvSpPr>
      <xdr:spPr>
        <a:xfrm>
          <a:off x="3746500" y="1652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17463</xdr:rowOff>
    </xdr:from>
    <xdr:ext cx="599010" cy="259045"/>
    <xdr:sp macro="" textlink="">
      <xdr:nvSpPr>
        <xdr:cNvPr id="258" name="テキスト ボックス 257">
          <a:extLst>
            <a:ext uri="{FF2B5EF4-FFF2-40B4-BE49-F238E27FC236}">
              <a16:creationId xmlns:a16="http://schemas.microsoft.com/office/drawing/2014/main" id="{55CEB991-383A-49C6-88A3-89E672F1F09B}"/>
            </a:ext>
          </a:extLst>
        </xdr:cNvPr>
        <xdr:cNvSpPr txBox="1"/>
      </xdr:nvSpPr>
      <xdr:spPr>
        <a:xfrm>
          <a:off x="3497795" y="1630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150351</xdr:rowOff>
    </xdr:from>
    <xdr:to>
      <xdr:col>15</xdr:col>
      <xdr:colOff>101600</xdr:colOff>
      <xdr:row>97</xdr:row>
      <xdr:rowOff>80501</xdr:rowOff>
    </xdr:to>
    <xdr:sp macro="" textlink="">
      <xdr:nvSpPr>
        <xdr:cNvPr id="259" name="楕円 258">
          <a:extLst>
            <a:ext uri="{FF2B5EF4-FFF2-40B4-BE49-F238E27FC236}">
              <a16:creationId xmlns:a16="http://schemas.microsoft.com/office/drawing/2014/main" id="{CC9E86F8-63FC-4397-8CD9-BD2E39DBE733}"/>
            </a:ext>
          </a:extLst>
        </xdr:cNvPr>
        <xdr:cNvSpPr/>
      </xdr:nvSpPr>
      <xdr:spPr>
        <a:xfrm>
          <a:off x="2857500" y="1660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97028</xdr:rowOff>
    </xdr:from>
    <xdr:ext cx="534377" cy="259045"/>
    <xdr:sp macro="" textlink="">
      <xdr:nvSpPr>
        <xdr:cNvPr id="260" name="テキスト ボックス 259">
          <a:extLst>
            <a:ext uri="{FF2B5EF4-FFF2-40B4-BE49-F238E27FC236}">
              <a16:creationId xmlns:a16="http://schemas.microsoft.com/office/drawing/2014/main" id="{B4FA37C2-B3CC-40AD-A0EF-109ECAA3E2D7}"/>
            </a:ext>
          </a:extLst>
        </xdr:cNvPr>
        <xdr:cNvSpPr txBox="1"/>
      </xdr:nvSpPr>
      <xdr:spPr>
        <a:xfrm>
          <a:off x="2641111" y="1638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14332</xdr:rowOff>
    </xdr:from>
    <xdr:to>
      <xdr:col>10</xdr:col>
      <xdr:colOff>165100</xdr:colOff>
      <xdr:row>96</xdr:row>
      <xdr:rowOff>115932</xdr:rowOff>
    </xdr:to>
    <xdr:sp macro="" textlink="">
      <xdr:nvSpPr>
        <xdr:cNvPr id="261" name="楕円 260">
          <a:extLst>
            <a:ext uri="{FF2B5EF4-FFF2-40B4-BE49-F238E27FC236}">
              <a16:creationId xmlns:a16="http://schemas.microsoft.com/office/drawing/2014/main" id="{6A301469-399B-4E2D-9BAC-79E39A0388DE}"/>
            </a:ext>
          </a:extLst>
        </xdr:cNvPr>
        <xdr:cNvSpPr/>
      </xdr:nvSpPr>
      <xdr:spPr>
        <a:xfrm>
          <a:off x="1968500" y="164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132459</xdr:rowOff>
    </xdr:from>
    <xdr:ext cx="599010" cy="259045"/>
    <xdr:sp macro="" textlink="">
      <xdr:nvSpPr>
        <xdr:cNvPr id="262" name="テキスト ボックス 261">
          <a:extLst>
            <a:ext uri="{FF2B5EF4-FFF2-40B4-BE49-F238E27FC236}">
              <a16:creationId xmlns:a16="http://schemas.microsoft.com/office/drawing/2014/main" id="{69882931-9346-44B6-B1D8-D8B3E0782C94}"/>
            </a:ext>
          </a:extLst>
        </xdr:cNvPr>
        <xdr:cNvSpPr txBox="1"/>
      </xdr:nvSpPr>
      <xdr:spPr>
        <a:xfrm>
          <a:off x="1719795" y="1624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64723</xdr:rowOff>
    </xdr:from>
    <xdr:to>
      <xdr:col>6</xdr:col>
      <xdr:colOff>38100</xdr:colOff>
      <xdr:row>97</xdr:row>
      <xdr:rowOff>166323</xdr:rowOff>
    </xdr:to>
    <xdr:sp macro="" textlink="">
      <xdr:nvSpPr>
        <xdr:cNvPr id="263" name="楕円 262">
          <a:extLst>
            <a:ext uri="{FF2B5EF4-FFF2-40B4-BE49-F238E27FC236}">
              <a16:creationId xmlns:a16="http://schemas.microsoft.com/office/drawing/2014/main" id="{98A54F38-E275-4065-BC9C-4E0B456BB9EE}"/>
            </a:ext>
          </a:extLst>
        </xdr:cNvPr>
        <xdr:cNvSpPr/>
      </xdr:nvSpPr>
      <xdr:spPr>
        <a:xfrm>
          <a:off x="1079500" y="1669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11400</xdr:rowOff>
    </xdr:from>
    <xdr:ext cx="534377" cy="259045"/>
    <xdr:sp macro="" textlink="">
      <xdr:nvSpPr>
        <xdr:cNvPr id="264" name="テキスト ボックス 263">
          <a:extLst>
            <a:ext uri="{FF2B5EF4-FFF2-40B4-BE49-F238E27FC236}">
              <a16:creationId xmlns:a16="http://schemas.microsoft.com/office/drawing/2014/main" id="{764CC3AC-6AD7-41CC-AA88-6A38C04FDD32}"/>
            </a:ext>
          </a:extLst>
        </xdr:cNvPr>
        <xdr:cNvSpPr txBox="1"/>
      </xdr:nvSpPr>
      <xdr:spPr>
        <a:xfrm>
          <a:off x="863111" y="1647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756294A-0787-47D6-8C6A-805223EE984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5E872668-3928-4696-BD00-95AE1E39A1A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7D43CF3-054F-4A5F-80CD-D15149390B5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21D27F9C-EB7F-4A6E-8B51-39938F8D7F9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11F3F71B-4581-4B0E-A8EC-9052FEED35A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E1B5E2BF-C655-4651-A552-288E8FD8EAC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6F1A27C9-7B2B-4187-BD72-0DE1BB60647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99CD44A3-CEC4-44E5-95ED-779D5D13D71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EC9D8695-8609-4808-B2DB-D48E8F96C9A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3DFE9184-41AF-4646-B84D-24C279C3BE2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13BE22C1-D55E-4168-A0F3-5B65584430D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C323B6BD-8837-4FC9-B436-2C8CDBF4FFC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537C805D-8717-4146-B906-81D4A891344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2DE22CD9-9C54-40A9-B956-B2BA044C1A6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5DB05DBC-90D8-4444-A96C-91AA19B55AD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BD53FFD1-1106-4092-BF93-72410E59086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8331BA55-EC9A-4EF5-A28B-581ADBDBF45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79D6CD1-C694-43CA-8652-A20F868DBF4D}"/>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1881B861-5212-47B0-9F9B-BAF31BD5044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58A7D0A5-06BC-4158-9E58-00B2185E44E2}"/>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AEB474B7-254C-41BE-9947-0A8C20B1529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B30806BD-B6F1-4CA6-913F-16FD2C7A7B2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B633CF15-1238-4863-BEA9-B2FAEF30756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F99F5119-6E23-4127-8C8C-67A232E06872}"/>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ACFEA72B-C1C7-4620-895C-9F40EF7476BF}"/>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3980B86D-68CF-43BE-8ED9-57B2C6C74CE7}"/>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824E8E95-AFE6-46F1-B663-AB5AE1E8FBEC}"/>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26F906A6-3795-4F9F-8B9C-BE4C7ED42FD7}"/>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34018</xdr:rowOff>
    </xdr:from>
    <xdr:to>
      <xdr:col>55</xdr:col>
      <xdr:colOff>0</xdr:colOff>
      <xdr:row>36</xdr:row>
      <xdr:rowOff>39215</xdr:rowOff>
    </xdr:to>
    <xdr:cxnSp macro="">
      <xdr:nvCxnSpPr>
        <xdr:cNvPr id="293" name="直線コネクタ 292">
          <a:extLst>
            <a:ext uri="{FF2B5EF4-FFF2-40B4-BE49-F238E27FC236}">
              <a16:creationId xmlns:a16="http://schemas.microsoft.com/office/drawing/2014/main" id="{2136103E-01D7-4979-9180-0C37B323305D}"/>
            </a:ext>
          </a:extLst>
        </xdr:cNvPr>
        <xdr:cNvCxnSpPr/>
      </xdr:nvCxnSpPr>
      <xdr:spPr>
        <a:xfrm>
          <a:off x="9639300" y="6206218"/>
          <a:ext cx="8382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4160BE93-AA8A-40FF-B1C8-6DDEF307EA9C}"/>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F76814CD-7D63-44B1-94AD-BF099D684A5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151359</xdr:rowOff>
    </xdr:from>
    <xdr:to>
      <xdr:col>50</xdr:col>
      <xdr:colOff>114300</xdr:colOff>
      <xdr:row>36</xdr:row>
      <xdr:rowOff>34018</xdr:rowOff>
    </xdr:to>
    <xdr:cxnSp macro="">
      <xdr:nvCxnSpPr>
        <xdr:cNvPr id="296" name="直線コネクタ 295">
          <a:extLst>
            <a:ext uri="{FF2B5EF4-FFF2-40B4-BE49-F238E27FC236}">
              <a16:creationId xmlns:a16="http://schemas.microsoft.com/office/drawing/2014/main" id="{AEF5F100-FB06-44F1-B663-9D035BED8DA4}"/>
            </a:ext>
          </a:extLst>
        </xdr:cNvPr>
        <xdr:cNvCxnSpPr/>
      </xdr:nvCxnSpPr>
      <xdr:spPr>
        <a:xfrm>
          <a:off x="8750300" y="6152109"/>
          <a:ext cx="889000" cy="5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EBC8C65F-62FE-43D5-BAD2-349770971F04}"/>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E7DDB931-71E8-442B-8AD8-FFCEB17EB0BF}"/>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151359</xdr:rowOff>
    </xdr:from>
    <xdr:to>
      <xdr:col>45</xdr:col>
      <xdr:colOff>177800</xdr:colOff>
      <xdr:row>36</xdr:row>
      <xdr:rowOff>46614</xdr:rowOff>
    </xdr:to>
    <xdr:cxnSp macro="">
      <xdr:nvCxnSpPr>
        <xdr:cNvPr id="299" name="直線コネクタ 298">
          <a:extLst>
            <a:ext uri="{FF2B5EF4-FFF2-40B4-BE49-F238E27FC236}">
              <a16:creationId xmlns:a16="http://schemas.microsoft.com/office/drawing/2014/main" id="{510CE266-2008-4714-8C3E-D747061EFD7C}"/>
            </a:ext>
          </a:extLst>
        </xdr:cNvPr>
        <xdr:cNvCxnSpPr/>
      </xdr:nvCxnSpPr>
      <xdr:spPr>
        <a:xfrm flipV="1">
          <a:off x="7861300" y="6152109"/>
          <a:ext cx="889000" cy="6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8DB210B8-E196-47E7-A9BD-785C4595F74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5F10701-3E2E-4EDF-96D7-90003FCA9907}"/>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134777</xdr:rowOff>
    </xdr:from>
    <xdr:to>
      <xdr:col>41</xdr:col>
      <xdr:colOff>50800</xdr:colOff>
      <xdr:row>36</xdr:row>
      <xdr:rowOff>46614</xdr:rowOff>
    </xdr:to>
    <xdr:cxnSp macro="">
      <xdr:nvCxnSpPr>
        <xdr:cNvPr id="302" name="直線コネクタ 301">
          <a:extLst>
            <a:ext uri="{FF2B5EF4-FFF2-40B4-BE49-F238E27FC236}">
              <a16:creationId xmlns:a16="http://schemas.microsoft.com/office/drawing/2014/main" id="{243EA348-046F-426F-AF45-57F52CCDC285}"/>
            </a:ext>
          </a:extLst>
        </xdr:cNvPr>
        <xdr:cNvCxnSpPr/>
      </xdr:nvCxnSpPr>
      <xdr:spPr>
        <a:xfrm>
          <a:off x="6972300" y="5449727"/>
          <a:ext cx="889000" cy="76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82C9E2F7-2067-4620-9303-2301079DBE6F}"/>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48AE5117-61A6-4680-AF8F-1C5FCB44DBD5}"/>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2A00F0E3-D816-48F8-A012-6DA9BC83ADF6}"/>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C19224B5-ED6C-45E4-8B55-EB49CD5682DC}"/>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9050E78-CB15-4AC1-B2E3-91D05CAB35C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6CEAADD-0589-425A-9C5B-B1EF523089C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3F27F51-D645-4D61-AA05-1FD4D444A61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CABA971-7A54-4B65-A217-D48C0A08FAA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8F87DDE-12CD-4EFD-97AE-D262741C838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159865</xdr:rowOff>
    </xdr:from>
    <xdr:to>
      <xdr:col>55</xdr:col>
      <xdr:colOff>50800</xdr:colOff>
      <xdr:row>36</xdr:row>
      <xdr:rowOff>90015</xdr:rowOff>
    </xdr:to>
    <xdr:sp macro="" textlink="">
      <xdr:nvSpPr>
        <xdr:cNvPr id="312" name="楕円 311">
          <a:extLst>
            <a:ext uri="{FF2B5EF4-FFF2-40B4-BE49-F238E27FC236}">
              <a16:creationId xmlns:a16="http://schemas.microsoft.com/office/drawing/2014/main" id="{B088F843-1B5C-4D0F-86B9-CC851524EA3A}"/>
            </a:ext>
          </a:extLst>
        </xdr:cNvPr>
        <xdr:cNvSpPr/>
      </xdr:nvSpPr>
      <xdr:spPr>
        <a:xfrm>
          <a:off x="10426700" y="616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138292</xdr:rowOff>
    </xdr:from>
    <xdr:ext cx="534377" cy="259045"/>
    <xdr:sp macro="" textlink="">
      <xdr:nvSpPr>
        <xdr:cNvPr id="313" name="補助費等該当値テキスト">
          <a:extLst>
            <a:ext uri="{FF2B5EF4-FFF2-40B4-BE49-F238E27FC236}">
              <a16:creationId xmlns:a16="http://schemas.microsoft.com/office/drawing/2014/main" id="{5E0248CE-4D5F-46F3-9472-A479D1637C45}"/>
            </a:ext>
          </a:extLst>
        </xdr:cNvPr>
        <xdr:cNvSpPr txBox="1"/>
      </xdr:nvSpPr>
      <xdr:spPr>
        <a:xfrm>
          <a:off x="10528300" y="613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154668</xdr:rowOff>
    </xdr:from>
    <xdr:to>
      <xdr:col>50</xdr:col>
      <xdr:colOff>165100</xdr:colOff>
      <xdr:row>36</xdr:row>
      <xdr:rowOff>84818</xdr:rowOff>
    </xdr:to>
    <xdr:sp macro="" textlink="">
      <xdr:nvSpPr>
        <xdr:cNvPr id="314" name="楕円 313">
          <a:extLst>
            <a:ext uri="{FF2B5EF4-FFF2-40B4-BE49-F238E27FC236}">
              <a16:creationId xmlns:a16="http://schemas.microsoft.com/office/drawing/2014/main" id="{1F0F748E-A927-4FED-B027-0E7EC7BBEDA9}"/>
            </a:ext>
          </a:extLst>
        </xdr:cNvPr>
        <xdr:cNvSpPr/>
      </xdr:nvSpPr>
      <xdr:spPr>
        <a:xfrm>
          <a:off x="9588500" y="615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75945</xdr:rowOff>
    </xdr:from>
    <xdr:ext cx="534377" cy="259045"/>
    <xdr:sp macro="" textlink="">
      <xdr:nvSpPr>
        <xdr:cNvPr id="315" name="テキスト ボックス 314">
          <a:extLst>
            <a:ext uri="{FF2B5EF4-FFF2-40B4-BE49-F238E27FC236}">
              <a16:creationId xmlns:a16="http://schemas.microsoft.com/office/drawing/2014/main" id="{05F4AB4D-063E-4F66-8227-334A99443D11}"/>
            </a:ext>
          </a:extLst>
        </xdr:cNvPr>
        <xdr:cNvSpPr txBox="1"/>
      </xdr:nvSpPr>
      <xdr:spPr>
        <a:xfrm>
          <a:off x="9372111" y="624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100559</xdr:rowOff>
    </xdr:from>
    <xdr:to>
      <xdr:col>46</xdr:col>
      <xdr:colOff>38100</xdr:colOff>
      <xdr:row>36</xdr:row>
      <xdr:rowOff>30709</xdr:rowOff>
    </xdr:to>
    <xdr:sp macro="" textlink="">
      <xdr:nvSpPr>
        <xdr:cNvPr id="316" name="楕円 315">
          <a:extLst>
            <a:ext uri="{FF2B5EF4-FFF2-40B4-BE49-F238E27FC236}">
              <a16:creationId xmlns:a16="http://schemas.microsoft.com/office/drawing/2014/main" id="{28DBB7FE-8047-47CA-ACBB-74F62F607E40}"/>
            </a:ext>
          </a:extLst>
        </xdr:cNvPr>
        <xdr:cNvSpPr/>
      </xdr:nvSpPr>
      <xdr:spPr>
        <a:xfrm>
          <a:off x="8699500" y="610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21836</xdr:rowOff>
    </xdr:from>
    <xdr:ext cx="534377" cy="259045"/>
    <xdr:sp macro="" textlink="">
      <xdr:nvSpPr>
        <xdr:cNvPr id="317" name="テキスト ボックス 316">
          <a:extLst>
            <a:ext uri="{FF2B5EF4-FFF2-40B4-BE49-F238E27FC236}">
              <a16:creationId xmlns:a16="http://schemas.microsoft.com/office/drawing/2014/main" id="{C0943C7F-2933-47FF-A67F-49D7A014AB3D}"/>
            </a:ext>
          </a:extLst>
        </xdr:cNvPr>
        <xdr:cNvSpPr txBox="1"/>
      </xdr:nvSpPr>
      <xdr:spPr>
        <a:xfrm>
          <a:off x="8483111" y="619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167264</xdr:rowOff>
    </xdr:from>
    <xdr:to>
      <xdr:col>41</xdr:col>
      <xdr:colOff>101600</xdr:colOff>
      <xdr:row>36</xdr:row>
      <xdr:rowOff>97414</xdr:rowOff>
    </xdr:to>
    <xdr:sp macro="" textlink="">
      <xdr:nvSpPr>
        <xdr:cNvPr id="318" name="楕円 317">
          <a:extLst>
            <a:ext uri="{FF2B5EF4-FFF2-40B4-BE49-F238E27FC236}">
              <a16:creationId xmlns:a16="http://schemas.microsoft.com/office/drawing/2014/main" id="{3AEC3162-C1AE-4125-8F9E-8E4BFF290511}"/>
            </a:ext>
          </a:extLst>
        </xdr:cNvPr>
        <xdr:cNvSpPr/>
      </xdr:nvSpPr>
      <xdr:spPr>
        <a:xfrm>
          <a:off x="7810500" y="616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88541</xdr:rowOff>
    </xdr:from>
    <xdr:ext cx="534377" cy="259045"/>
    <xdr:sp macro="" textlink="">
      <xdr:nvSpPr>
        <xdr:cNvPr id="319" name="テキスト ボックス 318">
          <a:extLst>
            <a:ext uri="{FF2B5EF4-FFF2-40B4-BE49-F238E27FC236}">
              <a16:creationId xmlns:a16="http://schemas.microsoft.com/office/drawing/2014/main" id="{E90C1D4D-878B-456B-8BEA-0DA35C12793B}"/>
            </a:ext>
          </a:extLst>
        </xdr:cNvPr>
        <xdr:cNvSpPr txBox="1"/>
      </xdr:nvSpPr>
      <xdr:spPr>
        <a:xfrm>
          <a:off x="7594111" y="62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83977</xdr:rowOff>
    </xdr:from>
    <xdr:to>
      <xdr:col>36</xdr:col>
      <xdr:colOff>165100</xdr:colOff>
      <xdr:row>32</xdr:row>
      <xdr:rowOff>14127</xdr:rowOff>
    </xdr:to>
    <xdr:sp macro="" textlink="">
      <xdr:nvSpPr>
        <xdr:cNvPr id="320" name="楕円 319">
          <a:extLst>
            <a:ext uri="{FF2B5EF4-FFF2-40B4-BE49-F238E27FC236}">
              <a16:creationId xmlns:a16="http://schemas.microsoft.com/office/drawing/2014/main" id="{6E0D3ABC-8335-43EC-8370-6182DE1F988C}"/>
            </a:ext>
          </a:extLst>
        </xdr:cNvPr>
        <xdr:cNvSpPr/>
      </xdr:nvSpPr>
      <xdr:spPr>
        <a:xfrm>
          <a:off x="6921500" y="539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5254</xdr:rowOff>
    </xdr:from>
    <xdr:ext cx="599010" cy="259045"/>
    <xdr:sp macro="" textlink="">
      <xdr:nvSpPr>
        <xdr:cNvPr id="321" name="テキスト ボックス 320">
          <a:extLst>
            <a:ext uri="{FF2B5EF4-FFF2-40B4-BE49-F238E27FC236}">
              <a16:creationId xmlns:a16="http://schemas.microsoft.com/office/drawing/2014/main" id="{AAB5774A-9FF3-4B66-A5BD-C083A686B65D}"/>
            </a:ext>
          </a:extLst>
        </xdr:cNvPr>
        <xdr:cNvSpPr txBox="1"/>
      </xdr:nvSpPr>
      <xdr:spPr>
        <a:xfrm>
          <a:off x="6672795" y="549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3309A017-760A-4E8D-9002-C2C383DD299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2DA9B848-7149-484C-8888-7C2B937929F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40BBB976-3FD3-4049-94C2-1B2B903FE69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C98568A4-3E5B-4ACD-9465-A3B10354907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98A21C1B-DCE1-4CD4-99D0-14102124811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54DD4527-D8C4-48AD-AD38-8C6B946170C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B8FBEB27-9B87-4E6B-8C93-DDDA97583BB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E0280245-58B3-48E7-8023-022C936E594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87EF5C-72EC-4559-851E-86C0FE8E787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54E5D65B-DC96-4948-ABD4-49C5ADE3950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1A11A9D8-A4FF-45F5-821A-C3820B943ED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E15751E0-CA9E-48F7-9568-53E28B6ADBA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29A5A6E1-875B-42E9-8191-5715B49891F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D0077F0F-D13B-47D3-9349-9BCF798538A2}"/>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C18E9103-733B-49DF-AB57-5F112B37717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967AA8DD-9890-447C-BFE6-5DB18D02F529}"/>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2D49E1B7-5B0B-4317-9737-90FE07016637}"/>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A4440ACD-D1EE-464A-8F35-CF0CAB5C07F1}"/>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7CB28713-75BF-432C-AF7F-A8F5D69A1C8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AA68762E-05B0-42A1-BB82-FCE09B1FDD05}"/>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E04A9758-AEE7-4779-A581-73163B87603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92D0577-1974-4889-8FF4-F658B2D0C50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F386A61B-D2F8-4CAF-A13F-44CFCB6B6C9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AAE5BC5F-E1C6-4E31-9E78-D49A7F24A46A}"/>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22F14130-272A-463E-A5BC-AB46C82CF232}"/>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BB499EA6-A039-49B0-A4AD-E1964177F4ED}"/>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19E30D7B-551D-4FAD-92E3-1D19D20497BE}"/>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D99F7319-3CA3-4ADD-962D-1ADA4FD5AAF4}"/>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70838</xdr:rowOff>
    </xdr:from>
    <xdr:to>
      <xdr:col>55</xdr:col>
      <xdr:colOff>0</xdr:colOff>
      <xdr:row>56</xdr:row>
      <xdr:rowOff>170211</xdr:rowOff>
    </xdr:to>
    <xdr:cxnSp macro="">
      <xdr:nvCxnSpPr>
        <xdr:cNvPr id="350" name="直線コネクタ 349">
          <a:extLst>
            <a:ext uri="{FF2B5EF4-FFF2-40B4-BE49-F238E27FC236}">
              <a16:creationId xmlns:a16="http://schemas.microsoft.com/office/drawing/2014/main" id="{BFAF8859-0B6D-4E32-9628-D7E8CEF3FF02}"/>
            </a:ext>
          </a:extLst>
        </xdr:cNvPr>
        <xdr:cNvCxnSpPr/>
      </xdr:nvCxnSpPr>
      <xdr:spPr>
        <a:xfrm>
          <a:off x="9639300" y="9329138"/>
          <a:ext cx="838200" cy="4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A67B7442-1240-4979-90E6-6BEC8A6C4759}"/>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A56CCE1E-66A7-404C-826C-204FD5401EE4}"/>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70838</xdr:rowOff>
    </xdr:from>
    <xdr:to>
      <xdr:col>50</xdr:col>
      <xdr:colOff>114300</xdr:colOff>
      <xdr:row>57</xdr:row>
      <xdr:rowOff>26703</xdr:rowOff>
    </xdr:to>
    <xdr:cxnSp macro="">
      <xdr:nvCxnSpPr>
        <xdr:cNvPr id="353" name="直線コネクタ 352">
          <a:extLst>
            <a:ext uri="{FF2B5EF4-FFF2-40B4-BE49-F238E27FC236}">
              <a16:creationId xmlns:a16="http://schemas.microsoft.com/office/drawing/2014/main" id="{B4B5B5EE-2882-4D08-A262-9C34572238E1}"/>
            </a:ext>
          </a:extLst>
        </xdr:cNvPr>
        <xdr:cNvCxnSpPr/>
      </xdr:nvCxnSpPr>
      <xdr:spPr>
        <a:xfrm flipV="1">
          <a:off x="8750300" y="9329138"/>
          <a:ext cx="889000" cy="47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F40B427E-62B1-40A7-BA02-4F55D652F2D4}"/>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F77558ED-FDE0-4A7D-8814-0658BE37613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26703</xdr:rowOff>
    </xdr:from>
    <xdr:to>
      <xdr:col>45</xdr:col>
      <xdr:colOff>177800</xdr:colOff>
      <xdr:row>57</xdr:row>
      <xdr:rowOff>106279</xdr:rowOff>
    </xdr:to>
    <xdr:cxnSp macro="">
      <xdr:nvCxnSpPr>
        <xdr:cNvPr id="356" name="直線コネクタ 355">
          <a:extLst>
            <a:ext uri="{FF2B5EF4-FFF2-40B4-BE49-F238E27FC236}">
              <a16:creationId xmlns:a16="http://schemas.microsoft.com/office/drawing/2014/main" id="{06591CF4-553A-4868-A4BF-FF96A4A2035E}"/>
            </a:ext>
          </a:extLst>
        </xdr:cNvPr>
        <xdr:cNvCxnSpPr/>
      </xdr:nvCxnSpPr>
      <xdr:spPr>
        <a:xfrm flipV="1">
          <a:off x="7861300" y="9799353"/>
          <a:ext cx="889000" cy="7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EBFB523-DD5E-4140-BA91-36C97BCB6867}"/>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55CA2C82-DE70-49FB-987D-685076CB741E}"/>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133566</xdr:rowOff>
    </xdr:from>
    <xdr:to>
      <xdr:col>41</xdr:col>
      <xdr:colOff>50800</xdr:colOff>
      <xdr:row>57</xdr:row>
      <xdr:rowOff>106279</xdr:rowOff>
    </xdr:to>
    <xdr:cxnSp macro="">
      <xdr:nvCxnSpPr>
        <xdr:cNvPr id="359" name="直線コネクタ 358">
          <a:extLst>
            <a:ext uri="{FF2B5EF4-FFF2-40B4-BE49-F238E27FC236}">
              <a16:creationId xmlns:a16="http://schemas.microsoft.com/office/drawing/2014/main" id="{762FF643-8C66-4055-8A04-A27183794EF2}"/>
            </a:ext>
          </a:extLst>
        </xdr:cNvPr>
        <xdr:cNvCxnSpPr/>
      </xdr:nvCxnSpPr>
      <xdr:spPr>
        <a:xfrm>
          <a:off x="6972300" y="9563316"/>
          <a:ext cx="889000" cy="31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C4BB1F23-999D-473B-9B7D-234153C7ED51}"/>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42EF2CF4-080F-4E29-B769-6FEB3228745E}"/>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3C013D89-DC1C-4B33-8789-A19976872E1F}"/>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3E31B9AA-735C-4052-8065-7DC3845CEA9D}"/>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8B33FE0-EF5B-410A-B50E-8032A3FCDC3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C4592D9-13BE-43EF-B5F6-DE88AB33CA6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87FBB3F-A8DA-4366-AB26-CA926FB2FB9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800C0E91-2674-4145-A52D-CA810553A71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D3E429C5-B2B4-4C29-ADAC-217F0047936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119411</xdr:rowOff>
    </xdr:from>
    <xdr:to>
      <xdr:col>55</xdr:col>
      <xdr:colOff>50800</xdr:colOff>
      <xdr:row>57</xdr:row>
      <xdr:rowOff>49561</xdr:rowOff>
    </xdr:to>
    <xdr:sp macro="" textlink="">
      <xdr:nvSpPr>
        <xdr:cNvPr id="369" name="楕円 368">
          <a:extLst>
            <a:ext uri="{FF2B5EF4-FFF2-40B4-BE49-F238E27FC236}">
              <a16:creationId xmlns:a16="http://schemas.microsoft.com/office/drawing/2014/main" id="{01871D8A-1AB1-4B1D-9E2D-DAA932128A41}"/>
            </a:ext>
          </a:extLst>
        </xdr:cNvPr>
        <xdr:cNvSpPr/>
      </xdr:nvSpPr>
      <xdr:spPr>
        <a:xfrm>
          <a:off x="10426700" y="972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97838</xdr:rowOff>
    </xdr:from>
    <xdr:ext cx="534377" cy="259045"/>
    <xdr:sp macro="" textlink="">
      <xdr:nvSpPr>
        <xdr:cNvPr id="370" name="普通建設事業費該当値テキスト">
          <a:extLst>
            <a:ext uri="{FF2B5EF4-FFF2-40B4-BE49-F238E27FC236}">
              <a16:creationId xmlns:a16="http://schemas.microsoft.com/office/drawing/2014/main" id="{B4368C42-5A3A-4D5A-A13B-47827F963D1F}"/>
            </a:ext>
          </a:extLst>
        </xdr:cNvPr>
        <xdr:cNvSpPr txBox="1"/>
      </xdr:nvSpPr>
      <xdr:spPr>
        <a:xfrm>
          <a:off x="10528300" y="96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20038</xdr:rowOff>
    </xdr:from>
    <xdr:to>
      <xdr:col>50</xdr:col>
      <xdr:colOff>165100</xdr:colOff>
      <xdr:row>54</xdr:row>
      <xdr:rowOff>121638</xdr:rowOff>
    </xdr:to>
    <xdr:sp macro="" textlink="">
      <xdr:nvSpPr>
        <xdr:cNvPr id="371" name="楕円 370">
          <a:extLst>
            <a:ext uri="{FF2B5EF4-FFF2-40B4-BE49-F238E27FC236}">
              <a16:creationId xmlns:a16="http://schemas.microsoft.com/office/drawing/2014/main" id="{4C5FDA9B-1BBF-4D37-BAD4-99FF051E12DC}"/>
            </a:ext>
          </a:extLst>
        </xdr:cNvPr>
        <xdr:cNvSpPr/>
      </xdr:nvSpPr>
      <xdr:spPr>
        <a:xfrm>
          <a:off x="9588500" y="92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138165</xdr:rowOff>
    </xdr:from>
    <xdr:ext cx="599010" cy="259045"/>
    <xdr:sp macro="" textlink="">
      <xdr:nvSpPr>
        <xdr:cNvPr id="372" name="テキスト ボックス 371">
          <a:extLst>
            <a:ext uri="{FF2B5EF4-FFF2-40B4-BE49-F238E27FC236}">
              <a16:creationId xmlns:a16="http://schemas.microsoft.com/office/drawing/2014/main" id="{A226C89F-71DC-481A-808F-FBA84439C283}"/>
            </a:ext>
          </a:extLst>
        </xdr:cNvPr>
        <xdr:cNvSpPr txBox="1"/>
      </xdr:nvSpPr>
      <xdr:spPr>
        <a:xfrm>
          <a:off x="9339795" y="905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147353</xdr:rowOff>
    </xdr:from>
    <xdr:to>
      <xdr:col>46</xdr:col>
      <xdr:colOff>38100</xdr:colOff>
      <xdr:row>57</xdr:row>
      <xdr:rowOff>77503</xdr:rowOff>
    </xdr:to>
    <xdr:sp macro="" textlink="">
      <xdr:nvSpPr>
        <xdr:cNvPr id="373" name="楕円 372">
          <a:extLst>
            <a:ext uri="{FF2B5EF4-FFF2-40B4-BE49-F238E27FC236}">
              <a16:creationId xmlns:a16="http://schemas.microsoft.com/office/drawing/2014/main" id="{AE33CFAA-AACF-41F4-8EAF-DDC1BC6A0E8F}"/>
            </a:ext>
          </a:extLst>
        </xdr:cNvPr>
        <xdr:cNvSpPr/>
      </xdr:nvSpPr>
      <xdr:spPr>
        <a:xfrm>
          <a:off x="8699500" y="97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68630</xdr:rowOff>
    </xdr:from>
    <xdr:ext cx="534377" cy="259045"/>
    <xdr:sp macro="" textlink="">
      <xdr:nvSpPr>
        <xdr:cNvPr id="374" name="テキスト ボックス 373">
          <a:extLst>
            <a:ext uri="{FF2B5EF4-FFF2-40B4-BE49-F238E27FC236}">
              <a16:creationId xmlns:a16="http://schemas.microsoft.com/office/drawing/2014/main" id="{8E91FD23-10F6-49F9-9D49-A08C61499476}"/>
            </a:ext>
          </a:extLst>
        </xdr:cNvPr>
        <xdr:cNvSpPr txBox="1"/>
      </xdr:nvSpPr>
      <xdr:spPr>
        <a:xfrm>
          <a:off x="8483111" y="984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55479</xdr:rowOff>
    </xdr:from>
    <xdr:to>
      <xdr:col>41</xdr:col>
      <xdr:colOff>101600</xdr:colOff>
      <xdr:row>57</xdr:row>
      <xdr:rowOff>157079</xdr:rowOff>
    </xdr:to>
    <xdr:sp macro="" textlink="">
      <xdr:nvSpPr>
        <xdr:cNvPr id="375" name="楕円 374">
          <a:extLst>
            <a:ext uri="{FF2B5EF4-FFF2-40B4-BE49-F238E27FC236}">
              <a16:creationId xmlns:a16="http://schemas.microsoft.com/office/drawing/2014/main" id="{C70741AA-7E85-4C0A-A9F9-F74A77486F08}"/>
            </a:ext>
          </a:extLst>
        </xdr:cNvPr>
        <xdr:cNvSpPr/>
      </xdr:nvSpPr>
      <xdr:spPr>
        <a:xfrm>
          <a:off x="7810500" y="982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148206</xdr:rowOff>
    </xdr:from>
    <xdr:ext cx="534377" cy="259045"/>
    <xdr:sp macro="" textlink="">
      <xdr:nvSpPr>
        <xdr:cNvPr id="376" name="テキスト ボックス 375">
          <a:extLst>
            <a:ext uri="{FF2B5EF4-FFF2-40B4-BE49-F238E27FC236}">
              <a16:creationId xmlns:a16="http://schemas.microsoft.com/office/drawing/2014/main" id="{A1378E59-844A-4962-975C-01D58A919CE6}"/>
            </a:ext>
          </a:extLst>
        </xdr:cNvPr>
        <xdr:cNvSpPr txBox="1"/>
      </xdr:nvSpPr>
      <xdr:spPr>
        <a:xfrm>
          <a:off x="7594111" y="992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82766</xdr:rowOff>
    </xdr:from>
    <xdr:to>
      <xdr:col>36</xdr:col>
      <xdr:colOff>165100</xdr:colOff>
      <xdr:row>56</xdr:row>
      <xdr:rowOff>12916</xdr:rowOff>
    </xdr:to>
    <xdr:sp macro="" textlink="">
      <xdr:nvSpPr>
        <xdr:cNvPr id="377" name="楕円 376">
          <a:extLst>
            <a:ext uri="{FF2B5EF4-FFF2-40B4-BE49-F238E27FC236}">
              <a16:creationId xmlns:a16="http://schemas.microsoft.com/office/drawing/2014/main" id="{FCD7C134-C0C0-43EE-952A-540440042DEF}"/>
            </a:ext>
          </a:extLst>
        </xdr:cNvPr>
        <xdr:cNvSpPr/>
      </xdr:nvSpPr>
      <xdr:spPr>
        <a:xfrm>
          <a:off x="6921500" y="951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29443</xdr:rowOff>
    </xdr:from>
    <xdr:ext cx="534377" cy="259045"/>
    <xdr:sp macro="" textlink="">
      <xdr:nvSpPr>
        <xdr:cNvPr id="378" name="テキスト ボックス 377">
          <a:extLst>
            <a:ext uri="{FF2B5EF4-FFF2-40B4-BE49-F238E27FC236}">
              <a16:creationId xmlns:a16="http://schemas.microsoft.com/office/drawing/2014/main" id="{A5F1B0B1-432D-4FA3-B438-0BED937EE88C}"/>
            </a:ext>
          </a:extLst>
        </xdr:cNvPr>
        <xdr:cNvSpPr txBox="1"/>
      </xdr:nvSpPr>
      <xdr:spPr>
        <a:xfrm>
          <a:off x="6705111" y="928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DC814CE7-A70A-4FFE-8446-9C6C0EA3790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E30C432B-E074-49CB-AA2F-AA5040D6D13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E460DC07-80C1-4F26-A400-F5262217A9B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E58A848A-F9A1-4656-9F5C-5137A6479AD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B17ABC2C-CD5A-4F61-B0A5-4515D84369B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F4B00884-759E-45F7-BCE9-C658D8017BF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18214270-C950-4036-B98F-977B4FA402F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CFA533B9-4CF5-4CF4-8FE4-048F07A140B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483525BC-A217-4B4E-B3CA-529ACAD2370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7E7CED52-D88E-4A9D-9E42-6418B16AFD4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707CD1A7-42BF-478B-B0B2-0DD924C72CE7}"/>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80073718-6940-4F2F-B94A-7AE2075448AC}"/>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EFF42746-7F93-4A81-BE1E-18D623EF6D96}"/>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64B764B2-CE6E-4AA1-A797-BB92FCFD9952}"/>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EB289808-DECE-4F4B-A5D6-1479DAF423CF}"/>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8E32B87C-1F62-4481-A59A-EFA53B0CE5CB}"/>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8A89DD87-7C40-41D5-BEBB-2475DC4AFDD6}"/>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B043D397-6C05-49F2-B2B9-1694FFF6EEF6}"/>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B33F84AE-3C88-4226-97FD-F0274FA0DE78}"/>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9CBC9B01-5B4B-4A76-9514-8231F09D8884}"/>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B67CBFC7-27F4-40DB-9E9B-C915807DC5F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E1EF104B-967E-4FA5-9AF0-BEA8CDFB3D4D}"/>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F771C13A-4683-4AC2-A7DC-77F00A11BDB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9CF61B30-2468-4180-AA22-5AEAC917222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F5270DB4-91B5-4B6B-83E3-5C223676883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B3095E3A-967B-42E1-A7A3-B756D238AF72}"/>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CE2EA498-780E-441F-AAFC-F2BD755B385C}"/>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33BB8B37-72AD-48C3-A71F-21A9C7F3B34E}"/>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E30C8798-72F5-4E47-8471-3469B1B2143D}"/>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E1E862A-923B-4E91-A7CA-CB471D178491}"/>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108861</xdr:rowOff>
    </xdr:from>
    <xdr:to>
      <xdr:col>55</xdr:col>
      <xdr:colOff>0</xdr:colOff>
      <xdr:row>78</xdr:row>
      <xdr:rowOff>154853</xdr:rowOff>
    </xdr:to>
    <xdr:cxnSp macro="">
      <xdr:nvCxnSpPr>
        <xdr:cNvPr id="409" name="直線コネクタ 408">
          <a:extLst>
            <a:ext uri="{FF2B5EF4-FFF2-40B4-BE49-F238E27FC236}">
              <a16:creationId xmlns:a16="http://schemas.microsoft.com/office/drawing/2014/main" id="{3946BA7F-94D3-4E8F-92B5-E8E22AE8A2F6}"/>
            </a:ext>
          </a:extLst>
        </xdr:cNvPr>
        <xdr:cNvCxnSpPr/>
      </xdr:nvCxnSpPr>
      <xdr:spPr>
        <a:xfrm>
          <a:off x="9639300" y="12967611"/>
          <a:ext cx="838200" cy="56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41AC56DC-07AA-44F1-BD95-4228FE9593FF}"/>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5739DA09-9B5F-47A7-AFCD-CA822F998D44}"/>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108861</xdr:rowOff>
    </xdr:from>
    <xdr:to>
      <xdr:col>50</xdr:col>
      <xdr:colOff>114300</xdr:colOff>
      <xdr:row>78</xdr:row>
      <xdr:rowOff>115981</xdr:rowOff>
    </xdr:to>
    <xdr:cxnSp macro="">
      <xdr:nvCxnSpPr>
        <xdr:cNvPr id="412" name="直線コネクタ 411">
          <a:extLst>
            <a:ext uri="{FF2B5EF4-FFF2-40B4-BE49-F238E27FC236}">
              <a16:creationId xmlns:a16="http://schemas.microsoft.com/office/drawing/2014/main" id="{382241C9-F4C7-4921-B7E0-45F68B2825CC}"/>
            </a:ext>
          </a:extLst>
        </xdr:cNvPr>
        <xdr:cNvCxnSpPr/>
      </xdr:nvCxnSpPr>
      <xdr:spPr>
        <a:xfrm flipV="1">
          <a:off x="8750300" y="12967611"/>
          <a:ext cx="889000" cy="5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DDF408F2-FC0C-4EC1-B8B5-0E69D198476A}"/>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561CE2A3-AD55-4D77-8BD4-0E5D6EBB74C4}"/>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115981</xdr:rowOff>
    </xdr:from>
    <xdr:to>
      <xdr:col>45</xdr:col>
      <xdr:colOff>177800</xdr:colOff>
      <xdr:row>79</xdr:row>
      <xdr:rowOff>56784</xdr:rowOff>
    </xdr:to>
    <xdr:cxnSp macro="">
      <xdr:nvCxnSpPr>
        <xdr:cNvPr id="415" name="直線コネクタ 414">
          <a:extLst>
            <a:ext uri="{FF2B5EF4-FFF2-40B4-BE49-F238E27FC236}">
              <a16:creationId xmlns:a16="http://schemas.microsoft.com/office/drawing/2014/main" id="{F83CFC30-CB0C-48FE-A4AA-249F79B28B8D}"/>
            </a:ext>
          </a:extLst>
        </xdr:cNvPr>
        <xdr:cNvCxnSpPr/>
      </xdr:nvCxnSpPr>
      <xdr:spPr>
        <a:xfrm flipV="1">
          <a:off x="7861300" y="13489081"/>
          <a:ext cx="889000" cy="1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8F38FCB6-59BD-4E59-A373-A965310E5DB9}"/>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988B3558-4CDC-4A2F-B572-988D11F8C5D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3084</xdr:rowOff>
    </xdr:from>
    <xdr:to>
      <xdr:col>41</xdr:col>
      <xdr:colOff>50800</xdr:colOff>
      <xdr:row>79</xdr:row>
      <xdr:rowOff>56784</xdr:rowOff>
    </xdr:to>
    <xdr:cxnSp macro="">
      <xdr:nvCxnSpPr>
        <xdr:cNvPr id="418" name="直線コネクタ 417">
          <a:extLst>
            <a:ext uri="{FF2B5EF4-FFF2-40B4-BE49-F238E27FC236}">
              <a16:creationId xmlns:a16="http://schemas.microsoft.com/office/drawing/2014/main" id="{77D2C804-FFE8-423C-804B-F838E1E21186}"/>
            </a:ext>
          </a:extLst>
        </xdr:cNvPr>
        <xdr:cNvCxnSpPr/>
      </xdr:nvCxnSpPr>
      <xdr:spPr>
        <a:xfrm>
          <a:off x="6972300" y="13376184"/>
          <a:ext cx="889000" cy="22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A580746-5932-47AD-B26A-0DC9186BC75A}"/>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300A0B94-EC8F-43BC-894E-146FD45E00A9}"/>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BFC710A9-ECA3-4E50-B8F9-4E099E726413}"/>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CF9610EA-8F06-4627-8A47-C24830CE3F63}"/>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62DE77D-3B01-450B-BF41-9D453535B7D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599657A-0B5F-4DDD-A067-DC31FD2F7D8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857EA6E-A7AE-45C7-AAC2-6CB40A0B272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F228F10-28FF-4B1E-BF95-40EA856A257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FA20CFA-5AD5-4CB9-BA9A-C2308473B83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104053</xdr:rowOff>
    </xdr:from>
    <xdr:to>
      <xdr:col>55</xdr:col>
      <xdr:colOff>50800</xdr:colOff>
      <xdr:row>79</xdr:row>
      <xdr:rowOff>34203</xdr:rowOff>
    </xdr:to>
    <xdr:sp macro="" textlink="">
      <xdr:nvSpPr>
        <xdr:cNvPr id="428" name="楕円 427">
          <a:extLst>
            <a:ext uri="{FF2B5EF4-FFF2-40B4-BE49-F238E27FC236}">
              <a16:creationId xmlns:a16="http://schemas.microsoft.com/office/drawing/2014/main" id="{06D7434C-463D-4E27-8B56-A26E766BFF32}"/>
            </a:ext>
          </a:extLst>
        </xdr:cNvPr>
        <xdr:cNvSpPr/>
      </xdr:nvSpPr>
      <xdr:spPr>
        <a:xfrm>
          <a:off x="10426700" y="1347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18980</xdr:rowOff>
    </xdr:from>
    <xdr:ext cx="534377" cy="259045"/>
    <xdr:sp macro="" textlink="">
      <xdr:nvSpPr>
        <xdr:cNvPr id="429" name="普通建設事業費 （ うち新規整備　）該当値テキスト">
          <a:extLst>
            <a:ext uri="{FF2B5EF4-FFF2-40B4-BE49-F238E27FC236}">
              <a16:creationId xmlns:a16="http://schemas.microsoft.com/office/drawing/2014/main" id="{DFC4E5A9-5E22-47FD-92B6-C2E9711CA877}"/>
            </a:ext>
          </a:extLst>
        </xdr:cNvPr>
        <xdr:cNvSpPr txBox="1"/>
      </xdr:nvSpPr>
      <xdr:spPr>
        <a:xfrm>
          <a:off x="10528300" y="1339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58061</xdr:rowOff>
    </xdr:from>
    <xdr:to>
      <xdr:col>50</xdr:col>
      <xdr:colOff>165100</xdr:colOff>
      <xdr:row>75</xdr:row>
      <xdr:rowOff>159662</xdr:rowOff>
    </xdr:to>
    <xdr:sp macro="" textlink="">
      <xdr:nvSpPr>
        <xdr:cNvPr id="430" name="楕円 429">
          <a:extLst>
            <a:ext uri="{FF2B5EF4-FFF2-40B4-BE49-F238E27FC236}">
              <a16:creationId xmlns:a16="http://schemas.microsoft.com/office/drawing/2014/main" id="{7E998C81-2453-4E7D-9D90-58CED9CC844C}"/>
            </a:ext>
          </a:extLst>
        </xdr:cNvPr>
        <xdr:cNvSpPr/>
      </xdr:nvSpPr>
      <xdr:spPr>
        <a:xfrm>
          <a:off x="9588500" y="129168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4738</xdr:rowOff>
    </xdr:from>
    <xdr:ext cx="534377" cy="259045"/>
    <xdr:sp macro="" textlink="">
      <xdr:nvSpPr>
        <xdr:cNvPr id="431" name="テキスト ボックス 430">
          <a:extLst>
            <a:ext uri="{FF2B5EF4-FFF2-40B4-BE49-F238E27FC236}">
              <a16:creationId xmlns:a16="http://schemas.microsoft.com/office/drawing/2014/main" id="{F9A765A3-811A-4151-AAC5-A5C288E96272}"/>
            </a:ext>
          </a:extLst>
        </xdr:cNvPr>
        <xdr:cNvSpPr txBox="1"/>
      </xdr:nvSpPr>
      <xdr:spPr>
        <a:xfrm>
          <a:off x="9372111" y="1269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65181</xdr:rowOff>
    </xdr:from>
    <xdr:to>
      <xdr:col>46</xdr:col>
      <xdr:colOff>38100</xdr:colOff>
      <xdr:row>78</xdr:row>
      <xdr:rowOff>166781</xdr:rowOff>
    </xdr:to>
    <xdr:sp macro="" textlink="">
      <xdr:nvSpPr>
        <xdr:cNvPr id="432" name="楕円 431">
          <a:extLst>
            <a:ext uri="{FF2B5EF4-FFF2-40B4-BE49-F238E27FC236}">
              <a16:creationId xmlns:a16="http://schemas.microsoft.com/office/drawing/2014/main" id="{1B65D6BF-492B-4D10-9535-021DFC1D7B72}"/>
            </a:ext>
          </a:extLst>
        </xdr:cNvPr>
        <xdr:cNvSpPr/>
      </xdr:nvSpPr>
      <xdr:spPr>
        <a:xfrm>
          <a:off x="8699500" y="134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157908</xdr:rowOff>
    </xdr:from>
    <xdr:ext cx="534377" cy="259045"/>
    <xdr:sp macro="" textlink="">
      <xdr:nvSpPr>
        <xdr:cNvPr id="433" name="テキスト ボックス 432">
          <a:extLst>
            <a:ext uri="{FF2B5EF4-FFF2-40B4-BE49-F238E27FC236}">
              <a16:creationId xmlns:a16="http://schemas.microsoft.com/office/drawing/2014/main" id="{614069D1-17CB-482A-B707-84BB57803F47}"/>
            </a:ext>
          </a:extLst>
        </xdr:cNvPr>
        <xdr:cNvSpPr txBox="1"/>
      </xdr:nvSpPr>
      <xdr:spPr>
        <a:xfrm>
          <a:off x="8483111" y="1353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5984</xdr:rowOff>
    </xdr:from>
    <xdr:to>
      <xdr:col>41</xdr:col>
      <xdr:colOff>101600</xdr:colOff>
      <xdr:row>79</xdr:row>
      <xdr:rowOff>107584</xdr:rowOff>
    </xdr:to>
    <xdr:sp macro="" textlink="">
      <xdr:nvSpPr>
        <xdr:cNvPr id="434" name="楕円 433">
          <a:extLst>
            <a:ext uri="{FF2B5EF4-FFF2-40B4-BE49-F238E27FC236}">
              <a16:creationId xmlns:a16="http://schemas.microsoft.com/office/drawing/2014/main" id="{A3BD3ED3-AF87-45FA-A87B-D15D3C1A88E2}"/>
            </a:ext>
          </a:extLst>
        </xdr:cNvPr>
        <xdr:cNvSpPr/>
      </xdr:nvSpPr>
      <xdr:spPr>
        <a:xfrm>
          <a:off x="7810500" y="1355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98711</xdr:rowOff>
    </xdr:from>
    <xdr:ext cx="469744" cy="259045"/>
    <xdr:sp macro="" textlink="">
      <xdr:nvSpPr>
        <xdr:cNvPr id="435" name="テキスト ボックス 434">
          <a:extLst>
            <a:ext uri="{FF2B5EF4-FFF2-40B4-BE49-F238E27FC236}">
              <a16:creationId xmlns:a16="http://schemas.microsoft.com/office/drawing/2014/main" id="{32FFCB29-9266-41D6-A6A4-3C286C8A496A}"/>
            </a:ext>
          </a:extLst>
        </xdr:cNvPr>
        <xdr:cNvSpPr txBox="1"/>
      </xdr:nvSpPr>
      <xdr:spPr>
        <a:xfrm>
          <a:off x="7626428" y="1364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123734</xdr:rowOff>
    </xdr:from>
    <xdr:to>
      <xdr:col>36</xdr:col>
      <xdr:colOff>165100</xdr:colOff>
      <xdr:row>78</xdr:row>
      <xdr:rowOff>53884</xdr:rowOff>
    </xdr:to>
    <xdr:sp macro="" textlink="">
      <xdr:nvSpPr>
        <xdr:cNvPr id="436" name="楕円 435">
          <a:extLst>
            <a:ext uri="{FF2B5EF4-FFF2-40B4-BE49-F238E27FC236}">
              <a16:creationId xmlns:a16="http://schemas.microsoft.com/office/drawing/2014/main" id="{1AC1E663-B246-417F-9D77-871C9747CDDE}"/>
            </a:ext>
          </a:extLst>
        </xdr:cNvPr>
        <xdr:cNvSpPr/>
      </xdr:nvSpPr>
      <xdr:spPr>
        <a:xfrm>
          <a:off x="6921500" y="1332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70411</xdr:rowOff>
    </xdr:from>
    <xdr:ext cx="534377" cy="259045"/>
    <xdr:sp macro="" textlink="">
      <xdr:nvSpPr>
        <xdr:cNvPr id="437" name="テキスト ボックス 436">
          <a:extLst>
            <a:ext uri="{FF2B5EF4-FFF2-40B4-BE49-F238E27FC236}">
              <a16:creationId xmlns:a16="http://schemas.microsoft.com/office/drawing/2014/main" id="{553437CE-C211-4DAD-89E6-D09F1F692C8D}"/>
            </a:ext>
          </a:extLst>
        </xdr:cNvPr>
        <xdr:cNvSpPr txBox="1"/>
      </xdr:nvSpPr>
      <xdr:spPr>
        <a:xfrm>
          <a:off x="6705111" y="1310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4AF72402-494E-4B7B-87B5-74FEBBD83C6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1D40478D-33F2-4955-BE2D-5771ED94F54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55D3BB48-7272-4905-9080-5450622DD92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9649E4B5-9A45-4A29-80E2-96969A3B9D4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199D74DB-3C9C-4CFC-BA35-00257077C88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84CD22B8-D93F-4979-9B39-7CD529D3ACC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5EA26139-FA08-4981-B478-A28DFD1083D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4CBF0F5A-13E7-4C2A-9855-2B789CD78C9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CD87EDA9-CD5C-44BC-A729-FD4D21DD114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260C900-0B0B-4AFD-8855-D876A6F1E04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8911CA4F-02A1-4310-9C10-6DB00177972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3B1F638A-26EB-4C9A-BF2D-AC4C836BB77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7859DB2-9EC1-4385-89E3-323DAF52A49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E24245BD-2CA0-464F-B931-79938BFCD2E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8FDF2BD0-2571-48F4-A5C7-008728570AC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8C788916-94D3-4DA4-84FA-176378EBC6A7}"/>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6CD1F343-1768-4202-84E9-BE21BAC9FEC8}"/>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B221F7AB-7F73-4939-A71A-C1E7100475A5}"/>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99630E35-612E-40DD-A1A1-2CAE4254D18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957D348F-E69D-4F30-A45E-B6DC0832152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5DAF37C4-B89F-463C-B86B-D4CABF2FE48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5BDB485B-549F-4134-BC60-B8CC306A927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F9A2CB83-C769-463F-8ECE-2CF535CFD0B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861B32BF-5337-4763-8E6E-E71ECC072D4C}"/>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4BFA9A0A-D32D-4651-A622-3869C915D271}"/>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7A3B0EE8-4BFC-4EB8-8803-37490AD1C77A}"/>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71EFCE46-BF7A-48CD-B7CB-65AE7C621BB2}"/>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60C3E49F-D223-427B-8A95-1E564464D886}"/>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78829</xdr:rowOff>
    </xdr:from>
    <xdr:to>
      <xdr:col>55</xdr:col>
      <xdr:colOff>0</xdr:colOff>
      <xdr:row>96</xdr:row>
      <xdr:rowOff>86652</xdr:rowOff>
    </xdr:to>
    <xdr:cxnSp macro="">
      <xdr:nvCxnSpPr>
        <xdr:cNvPr id="466" name="直線コネクタ 465">
          <a:extLst>
            <a:ext uri="{FF2B5EF4-FFF2-40B4-BE49-F238E27FC236}">
              <a16:creationId xmlns:a16="http://schemas.microsoft.com/office/drawing/2014/main" id="{E52A3B1E-0127-404D-8CA4-7FFF959E474F}"/>
            </a:ext>
          </a:extLst>
        </xdr:cNvPr>
        <xdr:cNvCxnSpPr/>
      </xdr:nvCxnSpPr>
      <xdr:spPr>
        <a:xfrm flipV="1">
          <a:off x="9639300" y="16538029"/>
          <a:ext cx="838200" cy="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B45C0F33-6DBE-40A9-A2EB-3042C2315767}"/>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99A83811-72DB-47DA-8D78-5B67AB9C6875}"/>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86652</xdr:rowOff>
    </xdr:from>
    <xdr:to>
      <xdr:col>50</xdr:col>
      <xdr:colOff>114300</xdr:colOff>
      <xdr:row>97</xdr:row>
      <xdr:rowOff>65100</xdr:rowOff>
    </xdr:to>
    <xdr:cxnSp macro="">
      <xdr:nvCxnSpPr>
        <xdr:cNvPr id="469" name="直線コネクタ 468">
          <a:extLst>
            <a:ext uri="{FF2B5EF4-FFF2-40B4-BE49-F238E27FC236}">
              <a16:creationId xmlns:a16="http://schemas.microsoft.com/office/drawing/2014/main" id="{B8DB4DE5-3090-4366-997D-604F634B214C}"/>
            </a:ext>
          </a:extLst>
        </xdr:cNvPr>
        <xdr:cNvCxnSpPr/>
      </xdr:nvCxnSpPr>
      <xdr:spPr>
        <a:xfrm flipV="1">
          <a:off x="8750300" y="16545852"/>
          <a:ext cx="889000" cy="14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1A60296F-84D0-4F37-B55B-33894D9685CA}"/>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5F36F745-C5A4-43FB-A2E7-99F6ADCDB759}"/>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65100</xdr:rowOff>
    </xdr:from>
    <xdr:to>
      <xdr:col>45</xdr:col>
      <xdr:colOff>177800</xdr:colOff>
      <xdr:row>97</xdr:row>
      <xdr:rowOff>76036</xdr:rowOff>
    </xdr:to>
    <xdr:cxnSp macro="">
      <xdr:nvCxnSpPr>
        <xdr:cNvPr id="472" name="直線コネクタ 471">
          <a:extLst>
            <a:ext uri="{FF2B5EF4-FFF2-40B4-BE49-F238E27FC236}">
              <a16:creationId xmlns:a16="http://schemas.microsoft.com/office/drawing/2014/main" id="{D67D8AD6-E249-4125-B34E-82F06E2E6FD9}"/>
            </a:ext>
          </a:extLst>
        </xdr:cNvPr>
        <xdr:cNvCxnSpPr/>
      </xdr:nvCxnSpPr>
      <xdr:spPr>
        <a:xfrm flipV="1">
          <a:off x="7861300" y="16695750"/>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20555B46-382F-417A-91D1-9036D8222D3C}"/>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11B59AA5-EA7A-4E9B-A5AD-FE9AD9AF91B2}"/>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158852</xdr:rowOff>
    </xdr:from>
    <xdr:to>
      <xdr:col>41</xdr:col>
      <xdr:colOff>50800</xdr:colOff>
      <xdr:row>97</xdr:row>
      <xdr:rowOff>76036</xdr:rowOff>
    </xdr:to>
    <xdr:cxnSp macro="">
      <xdr:nvCxnSpPr>
        <xdr:cNvPr id="475" name="直線コネクタ 474">
          <a:extLst>
            <a:ext uri="{FF2B5EF4-FFF2-40B4-BE49-F238E27FC236}">
              <a16:creationId xmlns:a16="http://schemas.microsoft.com/office/drawing/2014/main" id="{D9A5B123-343A-4422-840A-DBB4FD4C5ECC}"/>
            </a:ext>
          </a:extLst>
        </xdr:cNvPr>
        <xdr:cNvCxnSpPr/>
      </xdr:nvCxnSpPr>
      <xdr:spPr>
        <a:xfrm>
          <a:off x="6972300" y="16446602"/>
          <a:ext cx="889000" cy="26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208EE954-BA44-4892-806F-B520FAEE2527}"/>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7B36375A-7258-45B1-A9EC-6D326F0F8FAE}"/>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FCA503D6-4CCE-4FA9-BC0B-9F569A641DE6}"/>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B0405CDC-2121-4FB9-BD0F-71B416077E0D}"/>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321CF0B-B0EF-4666-842C-D549045384B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D9E96BAF-4786-428A-B99B-929653077E6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F4728216-A635-4989-986E-4AF89BBDECF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3207003B-1B61-44BA-B558-D5C4DAA6B40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8F29906-13C6-417E-A762-99EAF1E4AAD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28029</xdr:rowOff>
    </xdr:from>
    <xdr:to>
      <xdr:col>55</xdr:col>
      <xdr:colOff>50800</xdr:colOff>
      <xdr:row>96</xdr:row>
      <xdr:rowOff>129629</xdr:rowOff>
    </xdr:to>
    <xdr:sp macro="" textlink="">
      <xdr:nvSpPr>
        <xdr:cNvPr id="485" name="楕円 484">
          <a:extLst>
            <a:ext uri="{FF2B5EF4-FFF2-40B4-BE49-F238E27FC236}">
              <a16:creationId xmlns:a16="http://schemas.microsoft.com/office/drawing/2014/main" id="{9B356B4A-21F9-4A64-93E4-A27847E0EFC2}"/>
            </a:ext>
          </a:extLst>
        </xdr:cNvPr>
        <xdr:cNvSpPr/>
      </xdr:nvSpPr>
      <xdr:spPr>
        <a:xfrm>
          <a:off x="10426700" y="1648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6456</xdr:rowOff>
    </xdr:from>
    <xdr:ext cx="534377" cy="259045"/>
    <xdr:sp macro="" textlink="">
      <xdr:nvSpPr>
        <xdr:cNvPr id="486" name="普通建設事業費 （ うち更新整備　）該当値テキスト">
          <a:extLst>
            <a:ext uri="{FF2B5EF4-FFF2-40B4-BE49-F238E27FC236}">
              <a16:creationId xmlns:a16="http://schemas.microsoft.com/office/drawing/2014/main" id="{461D7D69-0919-4A35-AC99-69EC6B2DE268}"/>
            </a:ext>
          </a:extLst>
        </xdr:cNvPr>
        <xdr:cNvSpPr txBox="1"/>
      </xdr:nvSpPr>
      <xdr:spPr>
        <a:xfrm>
          <a:off x="10528300" y="1646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35852</xdr:rowOff>
    </xdr:from>
    <xdr:to>
      <xdr:col>50</xdr:col>
      <xdr:colOff>165100</xdr:colOff>
      <xdr:row>96</xdr:row>
      <xdr:rowOff>137452</xdr:rowOff>
    </xdr:to>
    <xdr:sp macro="" textlink="">
      <xdr:nvSpPr>
        <xdr:cNvPr id="487" name="楕円 486">
          <a:extLst>
            <a:ext uri="{FF2B5EF4-FFF2-40B4-BE49-F238E27FC236}">
              <a16:creationId xmlns:a16="http://schemas.microsoft.com/office/drawing/2014/main" id="{3C2B2113-740E-45DD-B413-05C62E5258F5}"/>
            </a:ext>
          </a:extLst>
        </xdr:cNvPr>
        <xdr:cNvSpPr/>
      </xdr:nvSpPr>
      <xdr:spPr>
        <a:xfrm>
          <a:off x="9588500" y="164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128579</xdr:rowOff>
    </xdr:from>
    <xdr:ext cx="534377" cy="259045"/>
    <xdr:sp macro="" textlink="">
      <xdr:nvSpPr>
        <xdr:cNvPr id="488" name="テキスト ボックス 487">
          <a:extLst>
            <a:ext uri="{FF2B5EF4-FFF2-40B4-BE49-F238E27FC236}">
              <a16:creationId xmlns:a16="http://schemas.microsoft.com/office/drawing/2014/main" id="{3AA2C5EE-7831-4083-9F48-F3D6942BE62A}"/>
            </a:ext>
          </a:extLst>
        </xdr:cNvPr>
        <xdr:cNvSpPr txBox="1"/>
      </xdr:nvSpPr>
      <xdr:spPr>
        <a:xfrm>
          <a:off x="9372111" y="165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14300</xdr:rowOff>
    </xdr:from>
    <xdr:to>
      <xdr:col>46</xdr:col>
      <xdr:colOff>38100</xdr:colOff>
      <xdr:row>97</xdr:row>
      <xdr:rowOff>115900</xdr:rowOff>
    </xdr:to>
    <xdr:sp macro="" textlink="">
      <xdr:nvSpPr>
        <xdr:cNvPr id="489" name="楕円 488">
          <a:extLst>
            <a:ext uri="{FF2B5EF4-FFF2-40B4-BE49-F238E27FC236}">
              <a16:creationId xmlns:a16="http://schemas.microsoft.com/office/drawing/2014/main" id="{0B07D8BC-B15D-4DA6-ABF5-C065D35F5920}"/>
            </a:ext>
          </a:extLst>
        </xdr:cNvPr>
        <xdr:cNvSpPr/>
      </xdr:nvSpPr>
      <xdr:spPr>
        <a:xfrm>
          <a:off x="8699500" y="166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107027</xdr:rowOff>
    </xdr:from>
    <xdr:ext cx="534377" cy="259045"/>
    <xdr:sp macro="" textlink="">
      <xdr:nvSpPr>
        <xdr:cNvPr id="490" name="テキスト ボックス 489">
          <a:extLst>
            <a:ext uri="{FF2B5EF4-FFF2-40B4-BE49-F238E27FC236}">
              <a16:creationId xmlns:a16="http://schemas.microsoft.com/office/drawing/2014/main" id="{9C35BF0A-1BB6-4409-8B5E-E4E6760ED235}"/>
            </a:ext>
          </a:extLst>
        </xdr:cNvPr>
        <xdr:cNvSpPr txBox="1"/>
      </xdr:nvSpPr>
      <xdr:spPr>
        <a:xfrm>
          <a:off x="8483111" y="1673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25236</xdr:rowOff>
    </xdr:from>
    <xdr:to>
      <xdr:col>41</xdr:col>
      <xdr:colOff>101600</xdr:colOff>
      <xdr:row>97</xdr:row>
      <xdr:rowOff>126836</xdr:rowOff>
    </xdr:to>
    <xdr:sp macro="" textlink="">
      <xdr:nvSpPr>
        <xdr:cNvPr id="491" name="楕円 490">
          <a:extLst>
            <a:ext uri="{FF2B5EF4-FFF2-40B4-BE49-F238E27FC236}">
              <a16:creationId xmlns:a16="http://schemas.microsoft.com/office/drawing/2014/main" id="{806B584A-7FCE-4AD4-88F5-8BF2751D6B0C}"/>
            </a:ext>
          </a:extLst>
        </xdr:cNvPr>
        <xdr:cNvSpPr/>
      </xdr:nvSpPr>
      <xdr:spPr>
        <a:xfrm>
          <a:off x="7810500" y="1665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117963</xdr:rowOff>
    </xdr:from>
    <xdr:ext cx="534377" cy="259045"/>
    <xdr:sp macro="" textlink="">
      <xdr:nvSpPr>
        <xdr:cNvPr id="492" name="テキスト ボックス 491">
          <a:extLst>
            <a:ext uri="{FF2B5EF4-FFF2-40B4-BE49-F238E27FC236}">
              <a16:creationId xmlns:a16="http://schemas.microsoft.com/office/drawing/2014/main" id="{AA5053B4-CA1A-4CDF-82FE-97FAC9A7DB65}"/>
            </a:ext>
          </a:extLst>
        </xdr:cNvPr>
        <xdr:cNvSpPr txBox="1"/>
      </xdr:nvSpPr>
      <xdr:spPr>
        <a:xfrm>
          <a:off x="7594111" y="1674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108052</xdr:rowOff>
    </xdr:from>
    <xdr:to>
      <xdr:col>36</xdr:col>
      <xdr:colOff>165100</xdr:colOff>
      <xdr:row>96</xdr:row>
      <xdr:rowOff>38202</xdr:rowOff>
    </xdr:to>
    <xdr:sp macro="" textlink="">
      <xdr:nvSpPr>
        <xdr:cNvPr id="493" name="楕円 492">
          <a:extLst>
            <a:ext uri="{FF2B5EF4-FFF2-40B4-BE49-F238E27FC236}">
              <a16:creationId xmlns:a16="http://schemas.microsoft.com/office/drawing/2014/main" id="{4E4D716D-A0C8-4CE4-9C33-52C4BBE1A7A7}"/>
            </a:ext>
          </a:extLst>
        </xdr:cNvPr>
        <xdr:cNvSpPr/>
      </xdr:nvSpPr>
      <xdr:spPr>
        <a:xfrm>
          <a:off x="6921500" y="1639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54729</xdr:rowOff>
    </xdr:from>
    <xdr:ext cx="534377" cy="259045"/>
    <xdr:sp macro="" textlink="">
      <xdr:nvSpPr>
        <xdr:cNvPr id="494" name="テキスト ボックス 493">
          <a:extLst>
            <a:ext uri="{FF2B5EF4-FFF2-40B4-BE49-F238E27FC236}">
              <a16:creationId xmlns:a16="http://schemas.microsoft.com/office/drawing/2014/main" id="{9D4ADD66-7CDC-4C27-8C6F-CF8F09BF49EA}"/>
            </a:ext>
          </a:extLst>
        </xdr:cNvPr>
        <xdr:cNvSpPr txBox="1"/>
      </xdr:nvSpPr>
      <xdr:spPr>
        <a:xfrm>
          <a:off x="6705111" y="1617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5FE0C335-88FA-4983-A39D-F219FF78EEA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3F397C54-E38F-427F-919C-C4A40989B5A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333EB492-965A-4588-B6D3-C2A4AD05B65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6A27C57-F67D-404A-8B73-22DCD4F0E61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7F442FB8-9EEA-4BCB-8BB5-ACB82C02899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A4B0D5F5-FA00-4F8C-902A-5FB4B98223F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D2567746-0737-49C1-B5F5-A66D66D6B10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83ADE9A2-3366-414E-B5D9-64E56195C25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E59125EC-B82A-4E38-98FD-59EC1FC75DC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272E0A0A-12EC-4C3B-95AB-5CC104925B3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3F888FAC-212F-477A-8DF3-3031355345BA}"/>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BEB7CFC6-D914-473D-9AB7-A674BD8E6AD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7052BF98-8C79-4708-8787-2CCDD101319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C46FC31D-7570-4014-A8BD-0F046735710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B2BAB889-4A23-42A8-90FE-EA055078D43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7CEF8F7D-69F7-42DE-A7BA-80D7FD391C0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D477B280-2D6E-42C7-992C-EC7EEE44B18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6433F150-2AFA-407D-BC0F-054C9BE3F89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B0BC6F18-AC2C-4BEF-AD89-79506BFAF88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D5E0DC00-991D-4BEA-8C3E-437424DAABA2}"/>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7EA9655D-8543-4F18-953C-02A5F163213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E670F192-BBA9-4645-B38D-B3279E891AF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E7A7A496-7E4C-4C8B-887B-7A1842FEE94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8B4FDAD1-ED69-42EA-ACF3-C9B45CADBB54}"/>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D21385D6-E10A-494C-8AF1-60C7C7709136}"/>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994E368-5A1C-4C27-846B-AF3AABFD3BBA}"/>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326C870C-6C48-4D67-AA54-68D177C89DAB}"/>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5E0AAC4E-0EE0-4001-903E-5E9E5B1AABBB}"/>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88227</xdr:rowOff>
    </xdr:from>
    <xdr:to>
      <xdr:col>85</xdr:col>
      <xdr:colOff>127000</xdr:colOff>
      <xdr:row>39</xdr:row>
      <xdr:rowOff>18352</xdr:rowOff>
    </xdr:to>
    <xdr:cxnSp macro="">
      <xdr:nvCxnSpPr>
        <xdr:cNvPr id="523" name="直線コネクタ 522">
          <a:extLst>
            <a:ext uri="{FF2B5EF4-FFF2-40B4-BE49-F238E27FC236}">
              <a16:creationId xmlns:a16="http://schemas.microsoft.com/office/drawing/2014/main" id="{D6980BDF-6D25-4891-9C42-BEB398A0FC6E}"/>
            </a:ext>
          </a:extLst>
        </xdr:cNvPr>
        <xdr:cNvCxnSpPr/>
      </xdr:nvCxnSpPr>
      <xdr:spPr>
        <a:xfrm flipV="1">
          <a:off x="15481300" y="6603327"/>
          <a:ext cx="838200" cy="10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A2A39223-C3A4-4B26-962B-2303583831C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62ECF6C7-0CBF-43E2-9328-347439C3F76A}"/>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18352</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D9E9AE7-CE5F-4BE3-ACAC-E202B476E131}"/>
            </a:ext>
          </a:extLst>
        </xdr:cNvPr>
        <xdr:cNvCxnSpPr/>
      </xdr:nvCxnSpPr>
      <xdr:spPr>
        <a:xfrm flipV="1">
          <a:off x="14592300" y="6704902"/>
          <a:ext cx="889000" cy="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AACC7E82-CA4A-4FB7-BDB7-C79D6A2D1EE5}"/>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ADC0F6D1-9D07-4E10-A231-03870806A95D}"/>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3CC0B080-97A2-47D0-84A3-D97CA932ADE2}"/>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678F41AE-51A6-4DC4-8057-0BC99A2E0F1D}"/>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B1F9A542-0149-442D-90CD-601039095BEA}"/>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113830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747AC6E0-1ECF-46D8-B908-696C8553D17B}"/>
            </a:ext>
          </a:extLst>
        </xdr:cNvPr>
        <xdr:cNvCxnSpPr/>
      </xdr:nvCxnSpPr>
      <xdr:spPr>
        <a:xfrm>
          <a:off x="12814300" y="6628930"/>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C29E306C-3592-4977-84D6-B2AC63B3EE26}"/>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5F1F658A-C65C-49E1-97C6-61E261DE5ABB}"/>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7FCD3529-CF60-47DB-873D-466B924D6E6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1B2646E4-6338-4350-BFBE-81120AD55293}"/>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AFF8EDD-239E-446A-999B-9F21149A48D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D2646E07-C4A1-442D-938E-D23B29D6315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A4135C7-E2FA-4DDF-BA9C-EF4FA0D8CF1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EF610BDD-8569-484B-88F5-CE41092A694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5310F27-0146-4B2B-B667-AB153933F9A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37427</xdr:rowOff>
    </xdr:from>
    <xdr:to>
      <xdr:col>85</xdr:col>
      <xdr:colOff>177800</xdr:colOff>
      <xdr:row>38</xdr:row>
      <xdr:rowOff>139027</xdr:rowOff>
    </xdr:to>
    <xdr:sp macro="" textlink="">
      <xdr:nvSpPr>
        <xdr:cNvPr id="542" name="楕円 541">
          <a:extLst>
            <a:ext uri="{FF2B5EF4-FFF2-40B4-BE49-F238E27FC236}">
              <a16:creationId xmlns:a16="http://schemas.microsoft.com/office/drawing/2014/main" id="{36BF0390-EDFA-4A9D-97F1-CF462FA1CE5A}"/>
            </a:ext>
          </a:extLst>
        </xdr:cNvPr>
        <xdr:cNvSpPr/>
      </xdr:nvSpPr>
      <xdr:spPr>
        <a:xfrm>
          <a:off x="16268700" y="655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15854</xdr:rowOff>
    </xdr:from>
    <xdr:ext cx="469744" cy="259045"/>
    <xdr:sp macro="" textlink="">
      <xdr:nvSpPr>
        <xdr:cNvPr id="543" name="災害復旧事業費該当値テキスト">
          <a:extLst>
            <a:ext uri="{FF2B5EF4-FFF2-40B4-BE49-F238E27FC236}">
              <a16:creationId xmlns:a16="http://schemas.microsoft.com/office/drawing/2014/main" id="{33E32990-BB10-4894-A0A6-5C845ECD3A9E}"/>
            </a:ext>
          </a:extLst>
        </xdr:cNvPr>
        <xdr:cNvSpPr txBox="1"/>
      </xdr:nvSpPr>
      <xdr:spPr>
        <a:xfrm>
          <a:off x="16370300" y="653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139002</xdr:rowOff>
    </xdr:from>
    <xdr:to>
      <xdr:col>81</xdr:col>
      <xdr:colOff>101600</xdr:colOff>
      <xdr:row>39</xdr:row>
      <xdr:rowOff>69152</xdr:rowOff>
    </xdr:to>
    <xdr:sp macro="" textlink="">
      <xdr:nvSpPr>
        <xdr:cNvPr id="544" name="楕円 543">
          <a:extLst>
            <a:ext uri="{FF2B5EF4-FFF2-40B4-BE49-F238E27FC236}">
              <a16:creationId xmlns:a16="http://schemas.microsoft.com/office/drawing/2014/main" id="{F20F3CE8-99C8-494A-9B78-EDAD6B4DDBB5}"/>
            </a:ext>
          </a:extLst>
        </xdr:cNvPr>
        <xdr:cNvSpPr/>
      </xdr:nvSpPr>
      <xdr:spPr>
        <a:xfrm>
          <a:off x="15430500" y="665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60279</xdr:rowOff>
    </xdr:from>
    <xdr:ext cx="378565" cy="259045"/>
    <xdr:sp macro="" textlink="">
      <xdr:nvSpPr>
        <xdr:cNvPr id="545" name="テキスト ボックス 544">
          <a:extLst>
            <a:ext uri="{FF2B5EF4-FFF2-40B4-BE49-F238E27FC236}">
              <a16:creationId xmlns:a16="http://schemas.microsoft.com/office/drawing/2014/main" id="{7AADE691-A3E9-4542-B05A-78AC02C7DBB2}"/>
            </a:ext>
          </a:extLst>
        </xdr:cNvPr>
        <xdr:cNvSpPr txBox="1"/>
      </xdr:nvSpPr>
      <xdr:spPr>
        <a:xfrm>
          <a:off x="15292017" y="6746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A4447C2C-0B5D-4DDC-9AB0-A1ED63163621}"/>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5BE66E2C-2411-453C-AFE9-D39E63ADC53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DF985636-4B5E-41B3-9001-701C7EB61215}"/>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B4A88BE6-C3BE-4B6D-A5D5-143C2FC326D5}"/>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63030</xdr:rowOff>
    </xdr:from>
    <xdr:to>
      <xdr:col>67</xdr:col>
      <xdr:colOff>101600</xdr:colOff>
      <xdr:row>38</xdr:row>
      <xdr:rowOff>164630</xdr:rowOff>
    </xdr:to>
    <xdr:sp macro="" textlink="">
      <xdr:nvSpPr>
        <xdr:cNvPr id="550" name="楕円 549">
          <a:extLst>
            <a:ext uri="{FF2B5EF4-FFF2-40B4-BE49-F238E27FC236}">
              <a16:creationId xmlns:a16="http://schemas.microsoft.com/office/drawing/2014/main" id="{96D979F8-2BE6-4F89-919B-830A9314425F}"/>
            </a:ext>
          </a:extLst>
        </xdr:cNvPr>
        <xdr:cNvSpPr/>
      </xdr:nvSpPr>
      <xdr:spPr>
        <a:xfrm>
          <a:off x="12763500" y="65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155757</xdr:rowOff>
    </xdr:from>
    <xdr:ext cx="469744" cy="259045"/>
    <xdr:sp macro="" textlink="">
      <xdr:nvSpPr>
        <xdr:cNvPr id="551" name="テキスト ボックス 550">
          <a:extLst>
            <a:ext uri="{FF2B5EF4-FFF2-40B4-BE49-F238E27FC236}">
              <a16:creationId xmlns:a16="http://schemas.microsoft.com/office/drawing/2014/main" id="{ACF714C5-65EC-4314-80FB-13730B3342D4}"/>
            </a:ext>
          </a:extLst>
        </xdr:cNvPr>
        <xdr:cNvSpPr txBox="1"/>
      </xdr:nvSpPr>
      <xdr:spPr>
        <a:xfrm>
          <a:off x="12579428" y="667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1558AEB3-C8B9-4A0C-AEFE-A83B1B4984C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CAAB129-3B64-4E13-9BCA-7004A3594C7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9A427797-6797-4527-B60C-174E99069BA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8AFFF7FF-CF24-4716-866D-D86FC31FCB9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552A5389-9CE8-49DE-B223-72653952EF3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243A938A-88A7-495A-B69F-D31ECDCE081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E76CD35F-F357-47B5-A376-38B5DB659C7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697C2329-7CE5-456C-9903-41B13F25A6A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866442C9-85EF-415F-9A14-6C272561322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63E451B-3772-40A1-A8E9-0E7279502AF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FB6DABD1-993F-44DE-9EEB-F806D55FBDA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B0E385A9-D3D7-4D59-8AA6-7C00209E993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334D7684-BC8E-4572-A700-00B6F2A742D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45B97EE5-F3A6-42CB-B0F0-F3C24E60EDC4}"/>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40096992-030E-4C39-B88E-ED00C7208C4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55A32D4-4E0B-49AA-8C3E-642F89948E7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DCBB902-13F6-41F1-B60E-3C681E8D7D2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6D15F8E0-4092-4897-85AE-BF36144153E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40C2EA84-107C-4B39-94B5-1330B48DAD8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6F286C49-E2A2-4761-A68D-E627C244511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DD7FB200-AC69-4EF4-97CD-5307E6201072}"/>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50B729CD-9872-4DB4-94D8-07463C523E5B}"/>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C1DB93AF-9EED-4E76-BD5A-ADEE7C3BB0F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B75549C6-3AD7-4DA4-834D-A38AD11DB9BB}"/>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D4E72F5A-069C-4E99-BE10-228E4857A68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D1470E01-C723-40C9-A76F-C8FCD6AF9159}"/>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51F59DEE-784B-4252-A1DA-D6E6C6919DCF}"/>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13A7702B-B2E2-4164-B964-C8EEC29743C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B69A5662-30DE-4968-B8B3-4C68D524FB6D}"/>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16C08CBD-FE3F-491E-A491-020EBBC48BEE}"/>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2C7392BF-308C-498C-B768-5F9BDEEE97B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18C1BDB9-2177-4471-B8E1-10ED8D69659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DAED0E8-F7FA-46C3-8035-40C72E85576B}"/>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46DC5C2D-7F50-4A4F-9589-00C2E3AAE1F3}"/>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7D2204D-80E7-42C7-A855-54D5F7C9CFD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D547BC61-B033-4E17-A0CC-555F9A43001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9F5B49C-668A-475B-AEFD-5079C19F91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834F1B5-C7BF-41EA-A45F-04B3C019B07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21ECDFE-8DC3-466B-9E73-6B757212681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7112BDC5-9735-444D-9D21-75A89BD8D5C9}"/>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54BF583E-E7F9-4FCD-AFDA-B36216A9B6D5}"/>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98F58023-E1FF-4C49-8BE4-08893E848366}"/>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F1B91D8C-7E87-4FFA-85DC-23DD8533165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F9591CDE-75E9-43E2-8B25-CE10CB44D745}"/>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EC184B6-1B8E-4F34-9853-1A20EA1E294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78B182B6-92CF-4B4F-91D0-9BFBA83CB29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FA7F9243-D36E-4687-B650-3E82356A3C9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42430033-6CA5-4F8C-BDC0-053A7C15EDE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D6DDAD62-7ED2-4599-BF0A-3363066EA19C}"/>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2664E7A7-11C5-436D-92CA-46BC450D0A9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C4B03CA8-5D09-4724-A63E-869BED96A8B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DFEB8566-3D59-43D8-90F6-30C2838CF67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99CAB42D-A73A-4CEA-A6C1-F30913E4C58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C7848972-397D-4945-9AEA-F7C27A8AB9C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F2552ECB-6A30-48E8-A03B-D5BF72D4189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A604C7DD-67FE-4B95-B3D8-D45B949F86D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2D011FFB-43FB-4B6C-A5B0-235E7E44E64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409725B-DBC1-40D7-A248-885C2BCCAE3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91E0F7E8-8AA8-4F24-AC47-5D45252BC95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3AA4579E-1A1C-4B64-906E-EB21FBC2E2FF}"/>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2642F9FF-6133-4DFA-ABBC-CCC1FE952CA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582EA0AC-0D62-4DBB-BC04-4E34E80CB74D}"/>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49BF15D-2675-4EDD-95EE-D08162BC4384}"/>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156D1EB-EF5C-486E-AF0A-14355C1E5CEA}"/>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801AD315-85DD-4B99-B488-4F58D3840D8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B1673252-1C22-4B9E-9F9B-4A876418CDF2}"/>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CECB5E7-F299-4045-9CA0-314D877DA314}"/>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2BB54DC9-2B56-40B7-B3E6-B18940FC95C9}"/>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AF191E81-46B1-4E3F-BAAB-550F263C02B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5FD0887F-F3A2-4F71-8B32-3C18D4F527B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E0EE9383-F5A6-4DCC-9CD2-170B274EE55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118CEA62-D5C9-462F-B72A-E4224056B667}"/>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8BE706A1-05FB-4A2A-9727-EB9EEF6354D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5BB824C6-EE4F-4781-9119-0B2CED468A1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91B0BE7E-F1FE-43C5-A9BE-ABB8EC04B5E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A2F5779C-F7EC-4C0C-99B0-0615E900ED0D}"/>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C5493043-AD47-48FC-9D4C-4F2BA844C069}"/>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A2FF1A94-790F-405F-9BB1-6B5D93E6D383}"/>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5340F416-204A-4EF9-BF06-49CA373E6578}"/>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717B3CC4-EBA0-4881-BE96-02EA2110CD58}"/>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91971</xdr:rowOff>
    </xdr:from>
    <xdr:to>
      <xdr:col>85</xdr:col>
      <xdr:colOff>127000</xdr:colOff>
      <xdr:row>77</xdr:row>
      <xdr:rowOff>100674</xdr:rowOff>
    </xdr:to>
    <xdr:cxnSp macro="">
      <xdr:nvCxnSpPr>
        <xdr:cNvPr id="632" name="直線コネクタ 631">
          <a:extLst>
            <a:ext uri="{FF2B5EF4-FFF2-40B4-BE49-F238E27FC236}">
              <a16:creationId xmlns:a16="http://schemas.microsoft.com/office/drawing/2014/main" id="{643F18BA-2C58-450D-9B63-06F0AA4DD1CB}"/>
            </a:ext>
          </a:extLst>
        </xdr:cNvPr>
        <xdr:cNvCxnSpPr/>
      </xdr:nvCxnSpPr>
      <xdr:spPr>
        <a:xfrm>
          <a:off x="15481300" y="13293621"/>
          <a:ext cx="8382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73070B96-8E22-41DA-B0AF-79FF1D6F4B24}"/>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23B54CFD-D337-47F1-BB12-84494EBCF038}"/>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91971</xdr:rowOff>
    </xdr:from>
    <xdr:to>
      <xdr:col>81</xdr:col>
      <xdr:colOff>50800</xdr:colOff>
      <xdr:row>77</xdr:row>
      <xdr:rowOff>96250</xdr:rowOff>
    </xdr:to>
    <xdr:cxnSp macro="">
      <xdr:nvCxnSpPr>
        <xdr:cNvPr id="635" name="直線コネクタ 634">
          <a:extLst>
            <a:ext uri="{FF2B5EF4-FFF2-40B4-BE49-F238E27FC236}">
              <a16:creationId xmlns:a16="http://schemas.microsoft.com/office/drawing/2014/main" id="{F205409B-0E72-45FA-8828-D539A99E02B9}"/>
            </a:ext>
          </a:extLst>
        </xdr:cNvPr>
        <xdr:cNvCxnSpPr/>
      </xdr:nvCxnSpPr>
      <xdr:spPr>
        <a:xfrm flipV="1">
          <a:off x="14592300" y="13293621"/>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3C310C9B-E520-4297-AD2A-E4BA330CE27F}"/>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CAA4BD44-7C4A-45D6-8D53-7AED24193121}"/>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96250</xdr:rowOff>
    </xdr:from>
    <xdr:to>
      <xdr:col>76</xdr:col>
      <xdr:colOff>114300</xdr:colOff>
      <xdr:row>77</xdr:row>
      <xdr:rowOff>119224</xdr:rowOff>
    </xdr:to>
    <xdr:cxnSp macro="">
      <xdr:nvCxnSpPr>
        <xdr:cNvPr id="638" name="直線コネクタ 637">
          <a:extLst>
            <a:ext uri="{FF2B5EF4-FFF2-40B4-BE49-F238E27FC236}">
              <a16:creationId xmlns:a16="http://schemas.microsoft.com/office/drawing/2014/main" id="{B8A86396-A3B0-448E-9A45-41C7E753F5FE}"/>
            </a:ext>
          </a:extLst>
        </xdr:cNvPr>
        <xdr:cNvCxnSpPr/>
      </xdr:nvCxnSpPr>
      <xdr:spPr>
        <a:xfrm flipV="1">
          <a:off x="13703300" y="13297900"/>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EAAC91EB-631A-46A7-BB3F-356AF4D89661}"/>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88E4A-1B07-4690-8741-BF25252746DC}"/>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119224</xdr:rowOff>
    </xdr:from>
    <xdr:to>
      <xdr:col>71</xdr:col>
      <xdr:colOff>177800</xdr:colOff>
      <xdr:row>77</xdr:row>
      <xdr:rowOff>156649</xdr:rowOff>
    </xdr:to>
    <xdr:cxnSp macro="">
      <xdr:nvCxnSpPr>
        <xdr:cNvPr id="641" name="直線コネクタ 640">
          <a:extLst>
            <a:ext uri="{FF2B5EF4-FFF2-40B4-BE49-F238E27FC236}">
              <a16:creationId xmlns:a16="http://schemas.microsoft.com/office/drawing/2014/main" id="{29B5A786-ECB7-4487-847D-14698BE78E12}"/>
            </a:ext>
          </a:extLst>
        </xdr:cNvPr>
        <xdr:cNvCxnSpPr/>
      </xdr:nvCxnSpPr>
      <xdr:spPr>
        <a:xfrm flipV="1">
          <a:off x="12814300" y="13320874"/>
          <a:ext cx="889000" cy="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FF1E7753-ACF7-49BF-8101-772082AB38E7}"/>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86F93287-5843-4153-8E43-FA5CCE565029}"/>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80956A39-3A88-414F-AC48-EA3FB2B345EA}"/>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3AF3BCAC-D96A-4288-A9CD-941674EA25B5}"/>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D80E7DB-EADF-4BB9-900B-4C639E5F638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3A7280F5-38B6-4D19-ABB4-46042897230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0AAE579-B6ED-479B-9028-FA301C8FB3B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283FD72-762A-44C1-B57B-5716767605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F206879-C040-4B08-9D99-C7640A46E2E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49874</xdr:rowOff>
    </xdr:from>
    <xdr:to>
      <xdr:col>85</xdr:col>
      <xdr:colOff>177800</xdr:colOff>
      <xdr:row>77</xdr:row>
      <xdr:rowOff>151474</xdr:rowOff>
    </xdr:to>
    <xdr:sp macro="" textlink="">
      <xdr:nvSpPr>
        <xdr:cNvPr id="651" name="楕円 650">
          <a:extLst>
            <a:ext uri="{FF2B5EF4-FFF2-40B4-BE49-F238E27FC236}">
              <a16:creationId xmlns:a16="http://schemas.microsoft.com/office/drawing/2014/main" id="{9245C026-9DE9-475A-8884-8ED316B668BD}"/>
            </a:ext>
          </a:extLst>
        </xdr:cNvPr>
        <xdr:cNvSpPr/>
      </xdr:nvSpPr>
      <xdr:spPr>
        <a:xfrm>
          <a:off x="16268700" y="132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28301</xdr:rowOff>
    </xdr:from>
    <xdr:ext cx="534377" cy="259045"/>
    <xdr:sp macro="" textlink="">
      <xdr:nvSpPr>
        <xdr:cNvPr id="652" name="公債費該当値テキスト">
          <a:extLst>
            <a:ext uri="{FF2B5EF4-FFF2-40B4-BE49-F238E27FC236}">
              <a16:creationId xmlns:a16="http://schemas.microsoft.com/office/drawing/2014/main" id="{B592B19B-D9A1-42A6-A434-2A3E724C74E9}"/>
            </a:ext>
          </a:extLst>
        </xdr:cNvPr>
        <xdr:cNvSpPr txBox="1"/>
      </xdr:nvSpPr>
      <xdr:spPr>
        <a:xfrm>
          <a:off x="16370300" y="1322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41171</xdr:rowOff>
    </xdr:from>
    <xdr:to>
      <xdr:col>81</xdr:col>
      <xdr:colOff>101600</xdr:colOff>
      <xdr:row>77</xdr:row>
      <xdr:rowOff>142771</xdr:rowOff>
    </xdr:to>
    <xdr:sp macro="" textlink="">
      <xdr:nvSpPr>
        <xdr:cNvPr id="653" name="楕円 652">
          <a:extLst>
            <a:ext uri="{FF2B5EF4-FFF2-40B4-BE49-F238E27FC236}">
              <a16:creationId xmlns:a16="http://schemas.microsoft.com/office/drawing/2014/main" id="{F984CD0D-C72D-4FB4-8476-1A7CC8BBF4A6}"/>
            </a:ext>
          </a:extLst>
        </xdr:cNvPr>
        <xdr:cNvSpPr/>
      </xdr:nvSpPr>
      <xdr:spPr>
        <a:xfrm>
          <a:off x="15430500" y="1324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133898</xdr:rowOff>
    </xdr:from>
    <xdr:ext cx="534377" cy="259045"/>
    <xdr:sp macro="" textlink="">
      <xdr:nvSpPr>
        <xdr:cNvPr id="654" name="テキスト ボックス 653">
          <a:extLst>
            <a:ext uri="{FF2B5EF4-FFF2-40B4-BE49-F238E27FC236}">
              <a16:creationId xmlns:a16="http://schemas.microsoft.com/office/drawing/2014/main" id="{1FE20C8E-C00A-4C9A-B768-077A1E68B27D}"/>
            </a:ext>
          </a:extLst>
        </xdr:cNvPr>
        <xdr:cNvSpPr txBox="1"/>
      </xdr:nvSpPr>
      <xdr:spPr>
        <a:xfrm>
          <a:off x="15214111" y="1333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45450</xdr:rowOff>
    </xdr:from>
    <xdr:to>
      <xdr:col>76</xdr:col>
      <xdr:colOff>165100</xdr:colOff>
      <xdr:row>77</xdr:row>
      <xdr:rowOff>147050</xdr:rowOff>
    </xdr:to>
    <xdr:sp macro="" textlink="">
      <xdr:nvSpPr>
        <xdr:cNvPr id="655" name="楕円 654">
          <a:extLst>
            <a:ext uri="{FF2B5EF4-FFF2-40B4-BE49-F238E27FC236}">
              <a16:creationId xmlns:a16="http://schemas.microsoft.com/office/drawing/2014/main" id="{36E16560-66EE-48A6-ACF7-28C314AFAF35}"/>
            </a:ext>
          </a:extLst>
        </xdr:cNvPr>
        <xdr:cNvSpPr/>
      </xdr:nvSpPr>
      <xdr:spPr>
        <a:xfrm>
          <a:off x="14541500" y="1324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138177</xdr:rowOff>
    </xdr:from>
    <xdr:ext cx="534377" cy="259045"/>
    <xdr:sp macro="" textlink="">
      <xdr:nvSpPr>
        <xdr:cNvPr id="656" name="テキスト ボックス 655">
          <a:extLst>
            <a:ext uri="{FF2B5EF4-FFF2-40B4-BE49-F238E27FC236}">
              <a16:creationId xmlns:a16="http://schemas.microsoft.com/office/drawing/2014/main" id="{6B82979A-2ADA-43F1-9560-F6BC8710349B}"/>
            </a:ext>
          </a:extLst>
        </xdr:cNvPr>
        <xdr:cNvSpPr txBox="1"/>
      </xdr:nvSpPr>
      <xdr:spPr>
        <a:xfrm>
          <a:off x="14325111" y="1333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68424</xdr:rowOff>
    </xdr:from>
    <xdr:to>
      <xdr:col>72</xdr:col>
      <xdr:colOff>38100</xdr:colOff>
      <xdr:row>77</xdr:row>
      <xdr:rowOff>170024</xdr:rowOff>
    </xdr:to>
    <xdr:sp macro="" textlink="">
      <xdr:nvSpPr>
        <xdr:cNvPr id="657" name="楕円 656">
          <a:extLst>
            <a:ext uri="{FF2B5EF4-FFF2-40B4-BE49-F238E27FC236}">
              <a16:creationId xmlns:a16="http://schemas.microsoft.com/office/drawing/2014/main" id="{1083BA15-B158-4C79-AF6F-B373673BA8F4}"/>
            </a:ext>
          </a:extLst>
        </xdr:cNvPr>
        <xdr:cNvSpPr/>
      </xdr:nvSpPr>
      <xdr:spPr>
        <a:xfrm>
          <a:off x="13652500" y="1327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161151</xdr:rowOff>
    </xdr:from>
    <xdr:ext cx="534377" cy="259045"/>
    <xdr:sp macro="" textlink="">
      <xdr:nvSpPr>
        <xdr:cNvPr id="658" name="テキスト ボックス 657">
          <a:extLst>
            <a:ext uri="{FF2B5EF4-FFF2-40B4-BE49-F238E27FC236}">
              <a16:creationId xmlns:a16="http://schemas.microsoft.com/office/drawing/2014/main" id="{976BD3D8-7795-4B84-8BCF-CE08D2123E01}"/>
            </a:ext>
          </a:extLst>
        </xdr:cNvPr>
        <xdr:cNvSpPr txBox="1"/>
      </xdr:nvSpPr>
      <xdr:spPr>
        <a:xfrm>
          <a:off x="13436111" y="1336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105849</xdr:rowOff>
    </xdr:from>
    <xdr:to>
      <xdr:col>67</xdr:col>
      <xdr:colOff>101600</xdr:colOff>
      <xdr:row>78</xdr:row>
      <xdr:rowOff>35999</xdr:rowOff>
    </xdr:to>
    <xdr:sp macro="" textlink="">
      <xdr:nvSpPr>
        <xdr:cNvPr id="659" name="楕円 658">
          <a:extLst>
            <a:ext uri="{FF2B5EF4-FFF2-40B4-BE49-F238E27FC236}">
              <a16:creationId xmlns:a16="http://schemas.microsoft.com/office/drawing/2014/main" id="{F773625C-C11F-4FC1-96C2-ADA4DE30CDAD}"/>
            </a:ext>
          </a:extLst>
        </xdr:cNvPr>
        <xdr:cNvSpPr/>
      </xdr:nvSpPr>
      <xdr:spPr>
        <a:xfrm>
          <a:off x="12763500" y="1330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27126</xdr:rowOff>
    </xdr:from>
    <xdr:ext cx="534377" cy="259045"/>
    <xdr:sp macro="" textlink="">
      <xdr:nvSpPr>
        <xdr:cNvPr id="660" name="テキスト ボックス 659">
          <a:extLst>
            <a:ext uri="{FF2B5EF4-FFF2-40B4-BE49-F238E27FC236}">
              <a16:creationId xmlns:a16="http://schemas.microsoft.com/office/drawing/2014/main" id="{855F035E-7B4A-4D3E-A228-299579081DEA}"/>
            </a:ext>
          </a:extLst>
        </xdr:cNvPr>
        <xdr:cNvSpPr txBox="1"/>
      </xdr:nvSpPr>
      <xdr:spPr>
        <a:xfrm>
          <a:off x="12547111" y="134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619AD1CB-9004-494C-B3D3-0912BE9B6AD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B68E38DF-6D87-4845-997A-E36EAF8776C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C1E70699-3C53-4EB6-8F69-EF3A71A3A7D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1480DEF0-35CB-4F93-BAF7-430EC344FC6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8099E1FF-7ED9-4078-B077-36CCCA65AFC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376D1AF9-A158-4123-AA17-8655F66CDC1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2CB7A00E-62E2-4817-ADCD-6DC5B8A0463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35DFD7B8-2B1A-4568-AEDB-0F5494702CE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5B8A92F4-6C2D-4AC2-A523-06958ECA0F8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0E3E26E-8D28-47E4-B113-B55EC33CBDA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51D49AA9-7523-450E-B77C-EE1AED16210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991B9D6A-D3EF-49DD-96BA-575E08B5CF1A}"/>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329F2F06-3E26-4940-A959-1B3CBDB62AF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F3D661EA-A099-4E36-866B-A28180F87A97}"/>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770FE783-A90A-4309-B968-151BAA92DB8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993FD12E-98A7-4B06-87EB-A3CD045F95AB}"/>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72A94468-BD5E-410E-A033-3BF14C87E626}"/>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1765B87B-2833-41E6-8D85-905123BA8E6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F8354758-7C91-4612-8C18-A6288C7C17B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F6E3090E-BDBD-48C2-A33E-0ED5F7C50F2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BEBFA9FD-BC94-4CCE-8807-26A7CD52FA7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EFF22866-E761-4C45-A659-7BB8AD4A0C16}"/>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FEB8DC97-6713-42C1-9058-540B4FE2D0AC}"/>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E9B64D05-B873-4405-AC55-360ACD47AD05}"/>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B6A4DF53-D581-43CE-9B76-4BFED0E05764}"/>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FF5C00C2-9640-4B48-9200-17D7059B63A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149594</xdr:rowOff>
    </xdr:from>
    <xdr:to>
      <xdr:col>85</xdr:col>
      <xdr:colOff>127000</xdr:colOff>
      <xdr:row>97</xdr:row>
      <xdr:rowOff>163164</xdr:rowOff>
    </xdr:to>
    <xdr:cxnSp macro="">
      <xdr:nvCxnSpPr>
        <xdr:cNvPr id="687" name="直線コネクタ 686">
          <a:extLst>
            <a:ext uri="{FF2B5EF4-FFF2-40B4-BE49-F238E27FC236}">
              <a16:creationId xmlns:a16="http://schemas.microsoft.com/office/drawing/2014/main" id="{FF64CB75-5223-4277-B449-A93A047E9509}"/>
            </a:ext>
          </a:extLst>
        </xdr:cNvPr>
        <xdr:cNvCxnSpPr/>
      </xdr:nvCxnSpPr>
      <xdr:spPr>
        <a:xfrm flipV="1">
          <a:off x="15481300" y="16780244"/>
          <a:ext cx="838200" cy="1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771BBD66-8386-4B96-B11A-F073F9F1FD07}"/>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E1719222-4ADA-495F-A79C-092A4467F211}"/>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140833</xdr:rowOff>
    </xdr:from>
    <xdr:to>
      <xdr:col>81</xdr:col>
      <xdr:colOff>50800</xdr:colOff>
      <xdr:row>97</xdr:row>
      <xdr:rowOff>163164</xdr:rowOff>
    </xdr:to>
    <xdr:cxnSp macro="">
      <xdr:nvCxnSpPr>
        <xdr:cNvPr id="690" name="直線コネクタ 689">
          <a:extLst>
            <a:ext uri="{FF2B5EF4-FFF2-40B4-BE49-F238E27FC236}">
              <a16:creationId xmlns:a16="http://schemas.microsoft.com/office/drawing/2014/main" id="{CAADC8B1-A8ED-46F4-A0C6-59AABD89D3E8}"/>
            </a:ext>
          </a:extLst>
        </xdr:cNvPr>
        <xdr:cNvCxnSpPr/>
      </xdr:nvCxnSpPr>
      <xdr:spPr>
        <a:xfrm>
          <a:off x="14592300" y="16600033"/>
          <a:ext cx="889000" cy="19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44A989C2-892F-45BA-AF3F-04C9A900FFBA}"/>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9B6E231B-6FFC-422B-B1FE-129AA3E2EB63}"/>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61336</xdr:rowOff>
    </xdr:from>
    <xdr:to>
      <xdr:col>76</xdr:col>
      <xdr:colOff>114300</xdr:colOff>
      <xdr:row>96</xdr:row>
      <xdr:rowOff>140833</xdr:rowOff>
    </xdr:to>
    <xdr:cxnSp macro="">
      <xdr:nvCxnSpPr>
        <xdr:cNvPr id="693" name="直線コネクタ 692">
          <a:extLst>
            <a:ext uri="{FF2B5EF4-FFF2-40B4-BE49-F238E27FC236}">
              <a16:creationId xmlns:a16="http://schemas.microsoft.com/office/drawing/2014/main" id="{C9C897E3-F33D-4A15-91DB-BC4334B4F463}"/>
            </a:ext>
          </a:extLst>
        </xdr:cNvPr>
        <xdr:cNvCxnSpPr/>
      </xdr:nvCxnSpPr>
      <xdr:spPr>
        <a:xfrm>
          <a:off x="13703300" y="16520536"/>
          <a:ext cx="889000" cy="7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E43F1418-C295-46C1-9DFC-D56D49D6C8F4}"/>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8C55B90A-E771-4927-97C6-A20FE0DC048B}"/>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61336</xdr:rowOff>
    </xdr:from>
    <xdr:to>
      <xdr:col>71</xdr:col>
      <xdr:colOff>177800</xdr:colOff>
      <xdr:row>98</xdr:row>
      <xdr:rowOff>40351</xdr:rowOff>
    </xdr:to>
    <xdr:cxnSp macro="">
      <xdr:nvCxnSpPr>
        <xdr:cNvPr id="696" name="直線コネクタ 695">
          <a:extLst>
            <a:ext uri="{FF2B5EF4-FFF2-40B4-BE49-F238E27FC236}">
              <a16:creationId xmlns:a16="http://schemas.microsoft.com/office/drawing/2014/main" id="{CDC8A317-6CC5-470E-B4D5-901133E487F5}"/>
            </a:ext>
          </a:extLst>
        </xdr:cNvPr>
        <xdr:cNvCxnSpPr/>
      </xdr:nvCxnSpPr>
      <xdr:spPr>
        <a:xfrm flipV="1">
          <a:off x="12814300" y="16520536"/>
          <a:ext cx="889000" cy="32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35ED308D-B056-4E9F-B890-99F029B6338C}"/>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E5480456-387F-4F48-8510-4E6850ABDFA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33AB1BE6-0C7F-4413-B5EA-17A2E6836F77}"/>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159BD38C-E266-4B83-842C-459DBE8B8843}"/>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EA006310-ED35-4B09-BBF8-F1519871DFE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77785C2B-8A3B-472F-BCA0-346927F20B2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1D50A41-6F98-4A7F-B510-98B53AC418A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340A732-7892-4C42-BCB2-05884DAB95B7}"/>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968B4BAE-1834-4900-A6ED-4F96701230C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98794</xdr:rowOff>
    </xdr:from>
    <xdr:to>
      <xdr:col>85</xdr:col>
      <xdr:colOff>177800</xdr:colOff>
      <xdr:row>98</xdr:row>
      <xdr:rowOff>28944</xdr:rowOff>
    </xdr:to>
    <xdr:sp macro="" textlink="">
      <xdr:nvSpPr>
        <xdr:cNvPr id="706" name="楕円 705">
          <a:extLst>
            <a:ext uri="{FF2B5EF4-FFF2-40B4-BE49-F238E27FC236}">
              <a16:creationId xmlns:a16="http://schemas.microsoft.com/office/drawing/2014/main" id="{22153283-782C-4290-8454-E10640D9E0C2}"/>
            </a:ext>
          </a:extLst>
        </xdr:cNvPr>
        <xdr:cNvSpPr/>
      </xdr:nvSpPr>
      <xdr:spPr>
        <a:xfrm>
          <a:off x="16268700" y="167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77221</xdr:rowOff>
    </xdr:from>
    <xdr:ext cx="534377" cy="259045"/>
    <xdr:sp macro="" textlink="">
      <xdr:nvSpPr>
        <xdr:cNvPr id="707" name="積立金該当値テキスト">
          <a:extLst>
            <a:ext uri="{FF2B5EF4-FFF2-40B4-BE49-F238E27FC236}">
              <a16:creationId xmlns:a16="http://schemas.microsoft.com/office/drawing/2014/main" id="{BF95C682-203D-4E64-82DE-D60E09465F30}"/>
            </a:ext>
          </a:extLst>
        </xdr:cNvPr>
        <xdr:cNvSpPr txBox="1"/>
      </xdr:nvSpPr>
      <xdr:spPr>
        <a:xfrm>
          <a:off x="16370300" y="1670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112364</xdr:rowOff>
    </xdr:from>
    <xdr:to>
      <xdr:col>81</xdr:col>
      <xdr:colOff>101600</xdr:colOff>
      <xdr:row>98</xdr:row>
      <xdr:rowOff>42514</xdr:rowOff>
    </xdr:to>
    <xdr:sp macro="" textlink="">
      <xdr:nvSpPr>
        <xdr:cNvPr id="708" name="楕円 707">
          <a:extLst>
            <a:ext uri="{FF2B5EF4-FFF2-40B4-BE49-F238E27FC236}">
              <a16:creationId xmlns:a16="http://schemas.microsoft.com/office/drawing/2014/main" id="{228CACF2-7939-4930-BD2B-E0D7526D8DC3}"/>
            </a:ext>
          </a:extLst>
        </xdr:cNvPr>
        <xdr:cNvSpPr/>
      </xdr:nvSpPr>
      <xdr:spPr>
        <a:xfrm>
          <a:off x="15430500" y="1674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33641</xdr:rowOff>
    </xdr:from>
    <xdr:ext cx="534377" cy="259045"/>
    <xdr:sp macro="" textlink="">
      <xdr:nvSpPr>
        <xdr:cNvPr id="709" name="テキスト ボックス 708">
          <a:extLst>
            <a:ext uri="{FF2B5EF4-FFF2-40B4-BE49-F238E27FC236}">
              <a16:creationId xmlns:a16="http://schemas.microsoft.com/office/drawing/2014/main" id="{E58C7435-4626-4AA0-9ABD-307150AD5838}"/>
            </a:ext>
          </a:extLst>
        </xdr:cNvPr>
        <xdr:cNvSpPr txBox="1"/>
      </xdr:nvSpPr>
      <xdr:spPr>
        <a:xfrm>
          <a:off x="15214111" y="1683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90033</xdr:rowOff>
    </xdr:from>
    <xdr:to>
      <xdr:col>76</xdr:col>
      <xdr:colOff>165100</xdr:colOff>
      <xdr:row>97</xdr:row>
      <xdr:rowOff>20183</xdr:rowOff>
    </xdr:to>
    <xdr:sp macro="" textlink="">
      <xdr:nvSpPr>
        <xdr:cNvPr id="710" name="楕円 709">
          <a:extLst>
            <a:ext uri="{FF2B5EF4-FFF2-40B4-BE49-F238E27FC236}">
              <a16:creationId xmlns:a16="http://schemas.microsoft.com/office/drawing/2014/main" id="{C4E312EE-B4A6-426F-8B3D-1C6F5B4EAB2D}"/>
            </a:ext>
          </a:extLst>
        </xdr:cNvPr>
        <xdr:cNvSpPr/>
      </xdr:nvSpPr>
      <xdr:spPr>
        <a:xfrm>
          <a:off x="14541500" y="1654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36710</xdr:rowOff>
    </xdr:from>
    <xdr:ext cx="534377" cy="259045"/>
    <xdr:sp macro="" textlink="">
      <xdr:nvSpPr>
        <xdr:cNvPr id="711" name="テキスト ボックス 710">
          <a:extLst>
            <a:ext uri="{FF2B5EF4-FFF2-40B4-BE49-F238E27FC236}">
              <a16:creationId xmlns:a16="http://schemas.microsoft.com/office/drawing/2014/main" id="{6E5E199E-3774-4042-9953-736660FA2ACE}"/>
            </a:ext>
          </a:extLst>
        </xdr:cNvPr>
        <xdr:cNvSpPr txBox="1"/>
      </xdr:nvSpPr>
      <xdr:spPr>
        <a:xfrm>
          <a:off x="14325111" y="1632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10536</xdr:rowOff>
    </xdr:from>
    <xdr:to>
      <xdr:col>72</xdr:col>
      <xdr:colOff>38100</xdr:colOff>
      <xdr:row>96</xdr:row>
      <xdr:rowOff>112136</xdr:rowOff>
    </xdr:to>
    <xdr:sp macro="" textlink="">
      <xdr:nvSpPr>
        <xdr:cNvPr id="712" name="楕円 711">
          <a:extLst>
            <a:ext uri="{FF2B5EF4-FFF2-40B4-BE49-F238E27FC236}">
              <a16:creationId xmlns:a16="http://schemas.microsoft.com/office/drawing/2014/main" id="{AF471CC8-4B6F-47C2-9A64-E78B8413462A}"/>
            </a:ext>
          </a:extLst>
        </xdr:cNvPr>
        <xdr:cNvSpPr/>
      </xdr:nvSpPr>
      <xdr:spPr>
        <a:xfrm>
          <a:off x="13652500" y="1646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128663</xdr:rowOff>
    </xdr:from>
    <xdr:ext cx="534377" cy="259045"/>
    <xdr:sp macro="" textlink="">
      <xdr:nvSpPr>
        <xdr:cNvPr id="713" name="テキスト ボックス 712">
          <a:extLst>
            <a:ext uri="{FF2B5EF4-FFF2-40B4-BE49-F238E27FC236}">
              <a16:creationId xmlns:a16="http://schemas.microsoft.com/office/drawing/2014/main" id="{25CE1ADD-C1D1-48A6-9844-EFB94CC9C9F9}"/>
            </a:ext>
          </a:extLst>
        </xdr:cNvPr>
        <xdr:cNvSpPr txBox="1"/>
      </xdr:nvSpPr>
      <xdr:spPr>
        <a:xfrm>
          <a:off x="13436111" y="1624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161001</xdr:rowOff>
    </xdr:from>
    <xdr:to>
      <xdr:col>67</xdr:col>
      <xdr:colOff>101600</xdr:colOff>
      <xdr:row>98</xdr:row>
      <xdr:rowOff>91151</xdr:rowOff>
    </xdr:to>
    <xdr:sp macro="" textlink="">
      <xdr:nvSpPr>
        <xdr:cNvPr id="714" name="楕円 713">
          <a:extLst>
            <a:ext uri="{FF2B5EF4-FFF2-40B4-BE49-F238E27FC236}">
              <a16:creationId xmlns:a16="http://schemas.microsoft.com/office/drawing/2014/main" id="{04A0F9EE-851C-4949-89B0-C6CACEC24787}"/>
            </a:ext>
          </a:extLst>
        </xdr:cNvPr>
        <xdr:cNvSpPr/>
      </xdr:nvSpPr>
      <xdr:spPr>
        <a:xfrm>
          <a:off x="12763500" y="167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82278</xdr:rowOff>
    </xdr:from>
    <xdr:ext cx="534377" cy="259045"/>
    <xdr:sp macro="" textlink="">
      <xdr:nvSpPr>
        <xdr:cNvPr id="715" name="テキスト ボックス 714">
          <a:extLst>
            <a:ext uri="{FF2B5EF4-FFF2-40B4-BE49-F238E27FC236}">
              <a16:creationId xmlns:a16="http://schemas.microsoft.com/office/drawing/2014/main" id="{3E1D5B77-89FF-42BC-9FAD-80ABAF0D0C96}"/>
            </a:ext>
          </a:extLst>
        </xdr:cNvPr>
        <xdr:cNvSpPr txBox="1"/>
      </xdr:nvSpPr>
      <xdr:spPr>
        <a:xfrm>
          <a:off x="12547111" y="1688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20EC3694-A8B5-4F38-9A61-9B67318E958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DA5E4B9-8178-47F0-8161-B71C17050DC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50A77AC7-47AB-48AE-95E0-C6A0D53F86E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8AD2CF3-2350-4DC4-99B0-CC9DAF53BC3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7FEA25E5-5AE3-4E38-9108-0FAC02CFE59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71477762-2A84-4880-97E7-2588498A012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574A5AE6-E9F4-49F9-9997-88350AC1F1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99EB214B-5E61-4F10-BE11-6671CF520BD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4ED7393A-5CF8-4773-BD93-5BD0DDF8D15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3473F2E5-612F-400D-9364-5ADE239D850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30E27C0-8ED4-4EA7-8CD7-0F76250A178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2801E96E-C91F-4378-B988-71E753EEC552}"/>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1358D987-F634-41E0-A0F5-EFC284C592F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D7838470-2332-424B-81C5-8BAE34CCE85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2490BC6-6342-4B7D-B2C0-A7993DEBED8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4E4C840D-3E22-4669-A97A-C0D435BE2C6B}"/>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E0352C65-388C-4C7C-936C-3729102CBE7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1943131F-8D2A-4C49-97D8-7F33477034B3}"/>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759D168E-913E-4DE9-8825-44A2DAAE437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33AEB6DB-7259-4F2F-8130-0415B439954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4686E3ED-885D-4C9B-ACB6-FB788E44533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B5D81A0F-00DB-4091-8CE6-C11ACF0D5634}"/>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8C9AC9AB-F98B-468E-8622-45C42922A67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556937EE-3EC6-44F8-BFD7-554E8C827595}"/>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D280B2C0-A15F-4E80-86C2-AF105A5F5EDE}"/>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F504ECDE-7168-4E9D-AAAF-4DA05CC4F6C3}"/>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7E8ABC8A-02F2-4072-AFCA-689A6488EC8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FD5773B3-67C5-4105-A547-5D17350EDE4A}"/>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358E6DD6-4DD7-4A80-BC7C-521BF22454C6}"/>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296672C0-72A7-40F1-B853-EBCD586566BC}"/>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D9A5D8F3-D324-4939-B8A7-389B49F10F6B}"/>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4EE707F1-276B-4B77-8BDB-DEB1E3D6E70B}"/>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7414E340-8184-412C-BF65-6E9D73E0C7F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80FAC03-15FD-419F-89D3-D76EF668D175}"/>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42013A5C-2A0C-4275-B614-98DE30AFD9C4}"/>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3ACA0BA1-F919-4128-8490-BB2B97CB3CB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602BE37B-16B0-4665-9CBC-F6238A50ACBB}"/>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9D206A1D-9DAE-4B99-9CDC-3845794609DD}"/>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123BC453-679C-40DF-BE68-9385ED037DE3}"/>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F24E1E65-4FB3-477D-A13B-8EC0DC37D6AA}"/>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7552715-794E-4324-9EA7-4C9C3BB33BF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5B08770-F851-48A7-8544-03E5F4158DD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377F2E2-6D90-417F-AE4A-74B1F85D2B8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C7C4389-AF56-4A96-B95C-F2A98998F94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ED4BD2D-C925-4EA5-BD30-29DEB74D893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95222F65-04EB-4A6A-852F-FB750E29E8CA}"/>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BC3F6095-E573-434A-AA0E-48C069D3E081}"/>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419E4C80-00A7-4076-B4D2-3549B386597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E7E2B90B-CA58-4E50-8F00-07F47C9BB19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DFF1E190-9E95-4561-BE8A-3D74BD347D32}"/>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4F5AC1C7-ABB3-465B-AEB2-0F20B09BDD4E}"/>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5CB64AAF-EA3C-45C3-A32B-51CE63BAB32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350AC772-D32D-416F-89BB-720A61F88864}"/>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CD86EAE3-8789-47C5-A2B0-EB883337CAFB}"/>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467D07CE-5B13-4442-A937-DF0F45FE57AE}"/>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5D2B80A2-81AD-4793-8C10-BAC06FED952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52097A57-2ED8-4339-9E2B-7AA31990DC4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3A3F350C-B616-4313-88BD-14B1D721C40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647A49D8-4CE9-4933-829B-0A29C461DC2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1AC79033-EE93-422F-912C-C33CA6D5019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DEFA9814-0A79-429A-8BE6-9FB139A3534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E8081169-4173-4DF7-A298-28906ED49A1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4C5603DA-A76C-4A31-8D1E-047C28D5B6A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732710A1-3CDD-49C1-A412-578CF554DF8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E7CEBF30-EF9A-47A2-B191-B54F53B1244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53F7C65-F62A-47DB-A8F5-8418BE803BF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A3E5B982-9DFC-4AF9-B1C6-C2E7DBF58CF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C4137C60-63F7-4BE4-B667-14B5AA710993}"/>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67A8CB0F-C8A8-45D1-BF71-7E8CFB4D3A1C}"/>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3B02434A-E7FB-4E00-BEC4-C5845B9DE08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31FC1FBC-8014-463B-91CB-CD74150779EE}"/>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EE7BCA15-EC6B-4120-AC08-BD104597E3D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D0EC9B69-762A-4A5C-9A94-C3CD34925892}"/>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ECB44324-54C0-4459-9AE8-3C8E11D4646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AB92AE1C-4627-41C1-9DFD-80FD9035B548}"/>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B7FA7750-F434-47AB-AAC4-9C0C152A361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952F610E-3D13-4D09-B222-661BEFB6B46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5EBEC92-1442-48D5-AF51-0A410013D08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5604737A-14E8-4DF0-AFE3-21E8784040DE}"/>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4B9BDCBE-924C-4E24-B4BE-B61308EF814D}"/>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90F5887F-F337-4F8D-9477-E744F1863E2F}"/>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B9CE10CA-CBD5-4838-A330-E1BD187A5429}"/>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ADF98D41-4A84-4572-9A34-062E0C804416}"/>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50851</xdr:rowOff>
    </xdr:from>
    <xdr:to>
      <xdr:col>116</xdr:col>
      <xdr:colOff>63500</xdr:colOff>
      <xdr:row>57</xdr:row>
      <xdr:rowOff>55918</xdr:rowOff>
    </xdr:to>
    <xdr:cxnSp macro="">
      <xdr:nvCxnSpPr>
        <xdr:cNvPr id="799" name="直線コネクタ 798">
          <a:extLst>
            <a:ext uri="{FF2B5EF4-FFF2-40B4-BE49-F238E27FC236}">
              <a16:creationId xmlns:a16="http://schemas.microsoft.com/office/drawing/2014/main" id="{8EE32F6B-DB18-4220-A859-7C482447B116}"/>
            </a:ext>
          </a:extLst>
        </xdr:cNvPr>
        <xdr:cNvCxnSpPr/>
      </xdr:nvCxnSpPr>
      <xdr:spPr>
        <a:xfrm flipV="1">
          <a:off x="21323300" y="9823501"/>
          <a:ext cx="8382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827836C0-8ECA-49BC-92C2-FE63E1E2E0B6}"/>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74BB6508-8E29-4EDC-8622-86D5ED12B3F6}"/>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55918</xdr:rowOff>
    </xdr:from>
    <xdr:to>
      <xdr:col>111</xdr:col>
      <xdr:colOff>177800</xdr:colOff>
      <xdr:row>57</xdr:row>
      <xdr:rowOff>88760</xdr:rowOff>
    </xdr:to>
    <xdr:cxnSp macro="">
      <xdr:nvCxnSpPr>
        <xdr:cNvPr id="802" name="直線コネクタ 801">
          <a:extLst>
            <a:ext uri="{FF2B5EF4-FFF2-40B4-BE49-F238E27FC236}">
              <a16:creationId xmlns:a16="http://schemas.microsoft.com/office/drawing/2014/main" id="{F3971BB9-5DD4-4E33-8484-50F6A6CE7014}"/>
            </a:ext>
          </a:extLst>
        </xdr:cNvPr>
        <xdr:cNvCxnSpPr/>
      </xdr:nvCxnSpPr>
      <xdr:spPr>
        <a:xfrm flipV="1">
          <a:off x="20434300" y="9828568"/>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B03958B9-4895-40FC-9E8F-ABADD5C4E01B}"/>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A774ACAD-AE87-4BC0-9FD8-328263550D73}"/>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88760</xdr:rowOff>
    </xdr:from>
    <xdr:to>
      <xdr:col>107</xdr:col>
      <xdr:colOff>50800</xdr:colOff>
      <xdr:row>57</xdr:row>
      <xdr:rowOff>93866</xdr:rowOff>
    </xdr:to>
    <xdr:cxnSp macro="">
      <xdr:nvCxnSpPr>
        <xdr:cNvPr id="805" name="直線コネクタ 804">
          <a:extLst>
            <a:ext uri="{FF2B5EF4-FFF2-40B4-BE49-F238E27FC236}">
              <a16:creationId xmlns:a16="http://schemas.microsoft.com/office/drawing/2014/main" id="{511D756E-CDA2-4150-B6B5-B2A47F962450}"/>
            </a:ext>
          </a:extLst>
        </xdr:cNvPr>
        <xdr:cNvCxnSpPr/>
      </xdr:nvCxnSpPr>
      <xdr:spPr>
        <a:xfrm flipV="1">
          <a:off x="19545300" y="9861410"/>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4A317CB4-BBE2-4CCF-B377-B8F581AE47FB}"/>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21C9CB00-311F-4924-A1C4-D6142E99AC24}"/>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85369</xdr:rowOff>
    </xdr:from>
    <xdr:to>
      <xdr:col>102</xdr:col>
      <xdr:colOff>114300</xdr:colOff>
      <xdr:row>57</xdr:row>
      <xdr:rowOff>93866</xdr:rowOff>
    </xdr:to>
    <xdr:cxnSp macro="">
      <xdr:nvCxnSpPr>
        <xdr:cNvPr id="808" name="直線コネクタ 807">
          <a:extLst>
            <a:ext uri="{FF2B5EF4-FFF2-40B4-BE49-F238E27FC236}">
              <a16:creationId xmlns:a16="http://schemas.microsoft.com/office/drawing/2014/main" id="{FD836AF4-550E-40AF-A24D-4C5FA062A161}"/>
            </a:ext>
          </a:extLst>
        </xdr:cNvPr>
        <xdr:cNvCxnSpPr/>
      </xdr:nvCxnSpPr>
      <xdr:spPr>
        <a:xfrm>
          <a:off x="18656300" y="9858019"/>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95BB114F-B558-4567-8039-5F52F906EC6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7A9F1B36-0CC4-4A27-AD17-61DCD30E376A}"/>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61B0D217-D7BF-4CA5-BBE1-6FC708873453}"/>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FAE41586-4253-44C3-8C97-65A278874722}"/>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407294D-554D-4859-B480-E7E129F6965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CB738036-6028-4797-8DC8-0C5A56232E0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1BBA01B8-1330-4138-90F5-BE221A6D8E0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B2D961-C4CB-4FB7-A6EB-7F72DB537F1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5B0185AE-FE3F-4272-8AA7-A0F6305D6DF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51</xdr:rowOff>
    </xdr:from>
    <xdr:to>
      <xdr:col>116</xdr:col>
      <xdr:colOff>114300</xdr:colOff>
      <xdr:row>57</xdr:row>
      <xdr:rowOff>101651</xdr:rowOff>
    </xdr:to>
    <xdr:sp macro="" textlink="">
      <xdr:nvSpPr>
        <xdr:cNvPr id="818" name="楕円 817">
          <a:extLst>
            <a:ext uri="{FF2B5EF4-FFF2-40B4-BE49-F238E27FC236}">
              <a16:creationId xmlns:a16="http://schemas.microsoft.com/office/drawing/2014/main" id="{005D2A0E-A6C6-429F-B6FE-5D2E2B29A7DB}"/>
            </a:ext>
          </a:extLst>
        </xdr:cNvPr>
        <xdr:cNvSpPr/>
      </xdr:nvSpPr>
      <xdr:spPr>
        <a:xfrm>
          <a:off x="22110700" y="977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22928</xdr:rowOff>
    </xdr:from>
    <xdr:ext cx="469744" cy="259045"/>
    <xdr:sp macro="" textlink="">
      <xdr:nvSpPr>
        <xdr:cNvPr id="819" name="貸付金該当値テキスト">
          <a:extLst>
            <a:ext uri="{FF2B5EF4-FFF2-40B4-BE49-F238E27FC236}">
              <a16:creationId xmlns:a16="http://schemas.microsoft.com/office/drawing/2014/main" id="{66FDC3D8-BA42-4F70-9526-D03CAECF45C8}"/>
            </a:ext>
          </a:extLst>
        </xdr:cNvPr>
        <xdr:cNvSpPr txBox="1"/>
      </xdr:nvSpPr>
      <xdr:spPr>
        <a:xfrm>
          <a:off x="22212300" y="962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5118</xdr:rowOff>
    </xdr:from>
    <xdr:to>
      <xdr:col>112</xdr:col>
      <xdr:colOff>38100</xdr:colOff>
      <xdr:row>57</xdr:row>
      <xdr:rowOff>106718</xdr:rowOff>
    </xdr:to>
    <xdr:sp macro="" textlink="">
      <xdr:nvSpPr>
        <xdr:cNvPr id="820" name="楕円 819">
          <a:extLst>
            <a:ext uri="{FF2B5EF4-FFF2-40B4-BE49-F238E27FC236}">
              <a16:creationId xmlns:a16="http://schemas.microsoft.com/office/drawing/2014/main" id="{27086364-E04B-4048-AA12-A4E8C67F2B03}"/>
            </a:ext>
          </a:extLst>
        </xdr:cNvPr>
        <xdr:cNvSpPr/>
      </xdr:nvSpPr>
      <xdr:spPr>
        <a:xfrm>
          <a:off x="21272500" y="97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123245</xdr:rowOff>
    </xdr:from>
    <xdr:ext cx="469744" cy="259045"/>
    <xdr:sp macro="" textlink="">
      <xdr:nvSpPr>
        <xdr:cNvPr id="821" name="テキスト ボックス 820">
          <a:extLst>
            <a:ext uri="{FF2B5EF4-FFF2-40B4-BE49-F238E27FC236}">
              <a16:creationId xmlns:a16="http://schemas.microsoft.com/office/drawing/2014/main" id="{143906B3-F837-44E2-B4B9-8E305250EB37}"/>
            </a:ext>
          </a:extLst>
        </xdr:cNvPr>
        <xdr:cNvSpPr txBox="1"/>
      </xdr:nvSpPr>
      <xdr:spPr>
        <a:xfrm>
          <a:off x="21088428" y="955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37960</xdr:rowOff>
    </xdr:from>
    <xdr:to>
      <xdr:col>107</xdr:col>
      <xdr:colOff>101600</xdr:colOff>
      <xdr:row>57</xdr:row>
      <xdr:rowOff>139560</xdr:rowOff>
    </xdr:to>
    <xdr:sp macro="" textlink="">
      <xdr:nvSpPr>
        <xdr:cNvPr id="822" name="楕円 821">
          <a:extLst>
            <a:ext uri="{FF2B5EF4-FFF2-40B4-BE49-F238E27FC236}">
              <a16:creationId xmlns:a16="http://schemas.microsoft.com/office/drawing/2014/main" id="{DB64CEEE-370E-4E7E-9D11-0205880F8159}"/>
            </a:ext>
          </a:extLst>
        </xdr:cNvPr>
        <xdr:cNvSpPr/>
      </xdr:nvSpPr>
      <xdr:spPr>
        <a:xfrm>
          <a:off x="20383500" y="98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156087</xdr:rowOff>
    </xdr:from>
    <xdr:ext cx="469744" cy="259045"/>
    <xdr:sp macro="" textlink="">
      <xdr:nvSpPr>
        <xdr:cNvPr id="823" name="テキスト ボックス 822">
          <a:extLst>
            <a:ext uri="{FF2B5EF4-FFF2-40B4-BE49-F238E27FC236}">
              <a16:creationId xmlns:a16="http://schemas.microsoft.com/office/drawing/2014/main" id="{AE3A9BAE-E00F-41D2-83EC-AB0D905C024A}"/>
            </a:ext>
          </a:extLst>
        </xdr:cNvPr>
        <xdr:cNvSpPr txBox="1"/>
      </xdr:nvSpPr>
      <xdr:spPr>
        <a:xfrm>
          <a:off x="20199428" y="95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43066</xdr:rowOff>
    </xdr:from>
    <xdr:to>
      <xdr:col>102</xdr:col>
      <xdr:colOff>165100</xdr:colOff>
      <xdr:row>57</xdr:row>
      <xdr:rowOff>144666</xdr:rowOff>
    </xdr:to>
    <xdr:sp macro="" textlink="">
      <xdr:nvSpPr>
        <xdr:cNvPr id="824" name="楕円 823">
          <a:extLst>
            <a:ext uri="{FF2B5EF4-FFF2-40B4-BE49-F238E27FC236}">
              <a16:creationId xmlns:a16="http://schemas.microsoft.com/office/drawing/2014/main" id="{952F768C-36D2-43FF-9079-1007514EF679}"/>
            </a:ext>
          </a:extLst>
        </xdr:cNvPr>
        <xdr:cNvSpPr/>
      </xdr:nvSpPr>
      <xdr:spPr>
        <a:xfrm>
          <a:off x="19494500" y="981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161193</xdr:rowOff>
    </xdr:from>
    <xdr:ext cx="469744" cy="259045"/>
    <xdr:sp macro="" textlink="">
      <xdr:nvSpPr>
        <xdr:cNvPr id="825" name="テキスト ボックス 824">
          <a:extLst>
            <a:ext uri="{FF2B5EF4-FFF2-40B4-BE49-F238E27FC236}">
              <a16:creationId xmlns:a16="http://schemas.microsoft.com/office/drawing/2014/main" id="{9A6529E7-B37D-40AC-B3CC-1E69B1288FE6}"/>
            </a:ext>
          </a:extLst>
        </xdr:cNvPr>
        <xdr:cNvSpPr txBox="1"/>
      </xdr:nvSpPr>
      <xdr:spPr>
        <a:xfrm>
          <a:off x="19310428" y="959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34569</xdr:rowOff>
    </xdr:from>
    <xdr:to>
      <xdr:col>98</xdr:col>
      <xdr:colOff>38100</xdr:colOff>
      <xdr:row>57</xdr:row>
      <xdr:rowOff>136169</xdr:rowOff>
    </xdr:to>
    <xdr:sp macro="" textlink="">
      <xdr:nvSpPr>
        <xdr:cNvPr id="826" name="楕円 825">
          <a:extLst>
            <a:ext uri="{FF2B5EF4-FFF2-40B4-BE49-F238E27FC236}">
              <a16:creationId xmlns:a16="http://schemas.microsoft.com/office/drawing/2014/main" id="{EC365CA2-0AED-4716-B0A4-3F3041D5B4F4}"/>
            </a:ext>
          </a:extLst>
        </xdr:cNvPr>
        <xdr:cNvSpPr/>
      </xdr:nvSpPr>
      <xdr:spPr>
        <a:xfrm>
          <a:off x="18605500" y="98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152696</xdr:rowOff>
    </xdr:from>
    <xdr:ext cx="469744" cy="259045"/>
    <xdr:sp macro="" textlink="">
      <xdr:nvSpPr>
        <xdr:cNvPr id="827" name="テキスト ボックス 826">
          <a:extLst>
            <a:ext uri="{FF2B5EF4-FFF2-40B4-BE49-F238E27FC236}">
              <a16:creationId xmlns:a16="http://schemas.microsoft.com/office/drawing/2014/main" id="{9CF22D0E-AABF-441F-8247-55C49F94D436}"/>
            </a:ext>
          </a:extLst>
        </xdr:cNvPr>
        <xdr:cNvSpPr txBox="1"/>
      </xdr:nvSpPr>
      <xdr:spPr>
        <a:xfrm>
          <a:off x="18421428" y="958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3DBF44F-D3E7-4384-8830-6DE371650FE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6CC11DA-5A58-4860-82FC-D1ACB20E743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6C264863-7022-49E0-B153-210650D494B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32680FD3-54C2-4C80-AFE6-F3BADC4FC1EE}"/>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9C4B6EDE-71C9-4C5F-931C-27E3B2D63C3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B00251E7-5C60-4B8A-8AC9-AD9CBE26B7E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1854DD57-6D9B-4252-9BAC-E39A27989FC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3227B3E1-AF33-4570-8462-40393B3EA73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A7C72632-8FB8-4725-9691-726E7A229AD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1C7BF18-93A7-4191-887B-8717E6299B6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691984FF-1659-4B68-B824-B8A5149789CC}"/>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7E4EBF2B-B905-4E99-A143-52042C3879D8}"/>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96F1C5D2-B14A-4986-B485-824A5F7D75FA}"/>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5FA109EF-AEAC-4B3C-BA65-B61EE0E5416A}"/>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E87A6D64-5361-42FB-B840-22E584C05ECE}"/>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BE1AAFC9-4558-4FD5-A846-CF27C6BA9EB9}"/>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723914E8-33F0-4985-96C3-D83388121B92}"/>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E480079A-45E8-42DB-8DBB-0C43984AAE8C}"/>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FC765C95-A68D-4C8B-A7AF-6B4C25AC86F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A0AF1C6D-68C4-4129-94B1-AA2A626CF9F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FA1CB488-56BD-4621-9423-BB3AD59E096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7949D214-B312-4D9B-9A90-0A34633B983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68AA1E2A-4816-47BC-93CC-4C8860483E9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864F09C2-83B6-4DD7-94DB-FEA31286600F}"/>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DA89A570-8A78-4DC6-A47B-8B3CC0F4F92F}"/>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5A60AB58-4AB9-43E7-AAA9-BB2F5E8D3417}"/>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B5DB7F94-1886-41E5-BAB3-CFDB9C831EF8}"/>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13055</xdr:rowOff>
    </xdr:from>
    <xdr:to>
      <xdr:col>116</xdr:col>
      <xdr:colOff>63500</xdr:colOff>
      <xdr:row>76</xdr:row>
      <xdr:rowOff>58685</xdr:rowOff>
    </xdr:to>
    <xdr:cxnSp macro="">
      <xdr:nvCxnSpPr>
        <xdr:cNvPr id="855" name="直線コネクタ 854">
          <a:extLst>
            <a:ext uri="{FF2B5EF4-FFF2-40B4-BE49-F238E27FC236}">
              <a16:creationId xmlns:a16="http://schemas.microsoft.com/office/drawing/2014/main" id="{A4A75A2A-3250-4B93-9591-2004F23FEA85}"/>
            </a:ext>
          </a:extLst>
        </xdr:cNvPr>
        <xdr:cNvCxnSpPr/>
      </xdr:nvCxnSpPr>
      <xdr:spPr>
        <a:xfrm flipV="1">
          <a:off x="21323300" y="13043255"/>
          <a:ext cx="838200"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4EED305C-B85F-4CE5-8196-97C4242A8067}"/>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722E84F0-3C61-42C3-A9E4-901E1799121A}"/>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58685</xdr:rowOff>
    </xdr:from>
    <xdr:to>
      <xdr:col>111</xdr:col>
      <xdr:colOff>177800</xdr:colOff>
      <xdr:row>76</xdr:row>
      <xdr:rowOff>69771</xdr:rowOff>
    </xdr:to>
    <xdr:cxnSp macro="">
      <xdr:nvCxnSpPr>
        <xdr:cNvPr id="858" name="直線コネクタ 857">
          <a:extLst>
            <a:ext uri="{FF2B5EF4-FFF2-40B4-BE49-F238E27FC236}">
              <a16:creationId xmlns:a16="http://schemas.microsoft.com/office/drawing/2014/main" id="{901DE05C-F96A-4201-A523-956EA0C25E2E}"/>
            </a:ext>
          </a:extLst>
        </xdr:cNvPr>
        <xdr:cNvCxnSpPr/>
      </xdr:nvCxnSpPr>
      <xdr:spPr>
        <a:xfrm flipV="1">
          <a:off x="20434300" y="13088885"/>
          <a:ext cx="8890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57402C85-BA1F-4314-83F2-AD789DB20775}"/>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F2810070-2389-49CC-ADEC-A3D083CC4F07}"/>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66960</xdr:rowOff>
    </xdr:from>
    <xdr:to>
      <xdr:col>107</xdr:col>
      <xdr:colOff>50800</xdr:colOff>
      <xdr:row>76</xdr:row>
      <xdr:rowOff>69771</xdr:rowOff>
    </xdr:to>
    <xdr:cxnSp macro="">
      <xdr:nvCxnSpPr>
        <xdr:cNvPr id="861" name="直線コネクタ 860">
          <a:extLst>
            <a:ext uri="{FF2B5EF4-FFF2-40B4-BE49-F238E27FC236}">
              <a16:creationId xmlns:a16="http://schemas.microsoft.com/office/drawing/2014/main" id="{3CD9C2CF-06A6-468F-B61A-552EDCD6D2B6}"/>
            </a:ext>
          </a:extLst>
        </xdr:cNvPr>
        <xdr:cNvCxnSpPr/>
      </xdr:nvCxnSpPr>
      <xdr:spPr>
        <a:xfrm>
          <a:off x="19545300" y="13097160"/>
          <a:ext cx="889000" cy="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15BFBBC3-38A3-455E-9F7A-E594B9E39112}"/>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EA783896-2126-4859-B2F5-A674C697610F}"/>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66960</xdr:rowOff>
    </xdr:from>
    <xdr:to>
      <xdr:col>102</xdr:col>
      <xdr:colOff>114300</xdr:colOff>
      <xdr:row>76</xdr:row>
      <xdr:rowOff>96723</xdr:rowOff>
    </xdr:to>
    <xdr:cxnSp macro="">
      <xdr:nvCxnSpPr>
        <xdr:cNvPr id="864" name="直線コネクタ 863">
          <a:extLst>
            <a:ext uri="{FF2B5EF4-FFF2-40B4-BE49-F238E27FC236}">
              <a16:creationId xmlns:a16="http://schemas.microsoft.com/office/drawing/2014/main" id="{8D2EA5FB-F06D-4B0B-82DA-053F96DB000C}"/>
            </a:ext>
          </a:extLst>
        </xdr:cNvPr>
        <xdr:cNvCxnSpPr/>
      </xdr:nvCxnSpPr>
      <xdr:spPr>
        <a:xfrm flipV="1">
          <a:off x="18656300" y="13097160"/>
          <a:ext cx="889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9AB0F234-9F7B-454A-9F53-395284E3CB54}"/>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1740463B-9F9D-424D-9B5D-C07D974362B2}"/>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250559EF-2B2E-4774-A236-9BB0FD3A0077}"/>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847D7CBA-3DBD-4596-BF8A-8F6D45E9F513}"/>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1DB3EA8C-FDF2-4600-B63C-544DBCC633F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BC11C09F-5905-4B3B-9CAD-120EFA6D2F45}"/>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612D30D-5B40-4720-A3F5-82598BBC9AA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EC4C474-57F3-45A2-9E4D-29C8EC94549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E905B56B-F92D-4043-AE7F-E1AB2789AE4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133706</xdr:rowOff>
    </xdr:from>
    <xdr:to>
      <xdr:col>116</xdr:col>
      <xdr:colOff>114300</xdr:colOff>
      <xdr:row>76</xdr:row>
      <xdr:rowOff>63857</xdr:rowOff>
    </xdr:to>
    <xdr:sp macro="" textlink="">
      <xdr:nvSpPr>
        <xdr:cNvPr id="874" name="楕円 873">
          <a:extLst>
            <a:ext uri="{FF2B5EF4-FFF2-40B4-BE49-F238E27FC236}">
              <a16:creationId xmlns:a16="http://schemas.microsoft.com/office/drawing/2014/main" id="{9A11199A-9552-421B-8409-7CF2D614195C}"/>
            </a:ext>
          </a:extLst>
        </xdr:cNvPr>
        <xdr:cNvSpPr/>
      </xdr:nvSpPr>
      <xdr:spPr>
        <a:xfrm>
          <a:off x="22110700" y="129924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112132</xdr:rowOff>
    </xdr:from>
    <xdr:ext cx="534377" cy="259045"/>
    <xdr:sp macro="" textlink="">
      <xdr:nvSpPr>
        <xdr:cNvPr id="875" name="繰出金該当値テキスト">
          <a:extLst>
            <a:ext uri="{FF2B5EF4-FFF2-40B4-BE49-F238E27FC236}">
              <a16:creationId xmlns:a16="http://schemas.microsoft.com/office/drawing/2014/main" id="{60B371A1-726F-4236-BDA7-DA4AA0C87A43}"/>
            </a:ext>
          </a:extLst>
        </xdr:cNvPr>
        <xdr:cNvSpPr txBox="1"/>
      </xdr:nvSpPr>
      <xdr:spPr>
        <a:xfrm>
          <a:off x="22212300" y="1297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7885</xdr:rowOff>
    </xdr:from>
    <xdr:to>
      <xdr:col>112</xdr:col>
      <xdr:colOff>38100</xdr:colOff>
      <xdr:row>76</xdr:row>
      <xdr:rowOff>109485</xdr:rowOff>
    </xdr:to>
    <xdr:sp macro="" textlink="">
      <xdr:nvSpPr>
        <xdr:cNvPr id="876" name="楕円 875">
          <a:extLst>
            <a:ext uri="{FF2B5EF4-FFF2-40B4-BE49-F238E27FC236}">
              <a16:creationId xmlns:a16="http://schemas.microsoft.com/office/drawing/2014/main" id="{AE966C53-F6EE-4F4F-9B20-849072290907}"/>
            </a:ext>
          </a:extLst>
        </xdr:cNvPr>
        <xdr:cNvSpPr/>
      </xdr:nvSpPr>
      <xdr:spPr>
        <a:xfrm>
          <a:off x="21272500" y="1303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100612</xdr:rowOff>
    </xdr:from>
    <xdr:ext cx="534377" cy="259045"/>
    <xdr:sp macro="" textlink="">
      <xdr:nvSpPr>
        <xdr:cNvPr id="877" name="テキスト ボックス 876">
          <a:extLst>
            <a:ext uri="{FF2B5EF4-FFF2-40B4-BE49-F238E27FC236}">
              <a16:creationId xmlns:a16="http://schemas.microsoft.com/office/drawing/2014/main" id="{A973163B-D9FD-4B5E-B28F-5C9957C5A406}"/>
            </a:ext>
          </a:extLst>
        </xdr:cNvPr>
        <xdr:cNvSpPr txBox="1"/>
      </xdr:nvSpPr>
      <xdr:spPr>
        <a:xfrm>
          <a:off x="21056111" y="1313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18971</xdr:rowOff>
    </xdr:from>
    <xdr:to>
      <xdr:col>107</xdr:col>
      <xdr:colOff>101600</xdr:colOff>
      <xdr:row>76</xdr:row>
      <xdr:rowOff>120571</xdr:rowOff>
    </xdr:to>
    <xdr:sp macro="" textlink="">
      <xdr:nvSpPr>
        <xdr:cNvPr id="878" name="楕円 877">
          <a:extLst>
            <a:ext uri="{FF2B5EF4-FFF2-40B4-BE49-F238E27FC236}">
              <a16:creationId xmlns:a16="http://schemas.microsoft.com/office/drawing/2014/main" id="{345DDDEA-23B0-49A8-AD8F-12314725D995}"/>
            </a:ext>
          </a:extLst>
        </xdr:cNvPr>
        <xdr:cNvSpPr/>
      </xdr:nvSpPr>
      <xdr:spPr>
        <a:xfrm>
          <a:off x="20383500" y="130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111698</xdr:rowOff>
    </xdr:from>
    <xdr:ext cx="534377" cy="259045"/>
    <xdr:sp macro="" textlink="">
      <xdr:nvSpPr>
        <xdr:cNvPr id="879" name="テキスト ボックス 878">
          <a:extLst>
            <a:ext uri="{FF2B5EF4-FFF2-40B4-BE49-F238E27FC236}">
              <a16:creationId xmlns:a16="http://schemas.microsoft.com/office/drawing/2014/main" id="{87613242-8A41-4DF0-A73D-45797EE48AE3}"/>
            </a:ext>
          </a:extLst>
        </xdr:cNvPr>
        <xdr:cNvSpPr txBox="1"/>
      </xdr:nvSpPr>
      <xdr:spPr>
        <a:xfrm>
          <a:off x="20167111" y="1314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16160</xdr:rowOff>
    </xdr:from>
    <xdr:to>
      <xdr:col>102</xdr:col>
      <xdr:colOff>165100</xdr:colOff>
      <xdr:row>76</xdr:row>
      <xdr:rowOff>117760</xdr:rowOff>
    </xdr:to>
    <xdr:sp macro="" textlink="">
      <xdr:nvSpPr>
        <xdr:cNvPr id="880" name="楕円 879">
          <a:extLst>
            <a:ext uri="{FF2B5EF4-FFF2-40B4-BE49-F238E27FC236}">
              <a16:creationId xmlns:a16="http://schemas.microsoft.com/office/drawing/2014/main" id="{3EE98DC4-D8F6-4221-BD1A-85FF7B359964}"/>
            </a:ext>
          </a:extLst>
        </xdr:cNvPr>
        <xdr:cNvSpPr/>
      </xdr:nvSpPr>
      <xdr:spPr>
        <a:xfrm>
          <a:off x="19494500" y="130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108887</xdr:rowOff>
    </xdr:from>
    <xdr:ext cx="534377" cy="259045"/>
    <xdr:sp macro="" textlink="">
      <xdr:nvSpPr>
        <xdr:cNvPr id="881" name="テキスト ボックス 880">
          <a:extLst>
            <a:ext uri="{FF2B5EF4-FFF2-40B4-BE49-F238E27FC236}">
              <a16:creationId xmlns:a16="http://schemas.microsoft.com/office/drawing/2014/main" id="{4BF99007-51F2-42CF-BE57-0F6CEA5760ED}"/>
            </a:ext>
          </a:extLst>
        </xdr:cNvPr>
        <xdr:cNvSpPr txBox="1"/>
      </xdr:nvSpPr>
      <xdr:spPr>
        <a:xfrm>
          <a:off x="19278111" y="131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45923</xdr:rowOff>
    </xdr:from>
    <xdr:to>
      <xdr:col>98</xdr:col>
      <xdr:colOff>38100</xdr:colOff>
      <xdr:row>76</xdr:row>
      <xdr:rowOff>147523</xdr:rowOff>
    </xdr:to>
    <xdr:sp macro="" textlink="">
      <xdr:nvSpPr>
        <xdr:cNvPr id="882" name="楕円 881">
          <a:extLst>
            <a:ext uri="{FF2B5EF4-FFF2-40B4-BE49-F238E27FC236}">
              <a16:creationId xmlns:a16="http://schemas.microsoft.com/office/drawing/2014/main" id="{6EAE9C22-F385-40EA-95ED-E5B66579FBAA}"/>
            </a:ext>
          </a:extLst>
        </xdr:cNvPr>
        <xdr:cNvSpPr/>
      </xdr:nvSpPr>
      <xdr:spPr>
        <a:xfrm>
          <a:off x="18605500" y="1307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138650</xdr:rowOff>
    </xdr:from>
    <xdr:ext cx="534377" cy="259045"/>
    <xdr:sp macro="" textlink="">
      <xdr:nvSpPr>
        <xdr:cNvPr id="883" name="テキスト ボックス 882">
          <a:extLst>
            <a:ext uri="{FF2B5EF4-FFF2-40B4-BE49-F238E27FC236}">
              <a16:creationId xmlns:a16="http://schemas.microsoft.com/office/drawing/2014/main" id="{D0D0A565-9B9C-48A4-B416-B2A6769F7D1A}"/>
            </a:ext>
          </a:extLst>
        </xdr:cNvPr>
        <xdr:cNvSpPr txBox="1"/>
      </xdr:nvSpPr>
      <xdr:spPr>
        <a:xfrm>
          <a:off x="18389111" y="1316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8BDEAB27-5159-41BE-AFFB-AED0CA9E56E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AF8564EC-F6BD-44A1-B25D-3F6D47BB28B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A8BA8C1B-B9D4-49B0-9073-4D5F7F328CB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F82521D9-0E6B-4B52-9057-186653158429}"/>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BDC65F8-CCE8-48AD-A1C9-9FE6504396CB}"/>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7E279DBB-238B-4906-8253-6C09EDCB8F6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EDBB116E-0F3B-42BD-97E4-D3140D0F628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6C18660F-00CF-4987-9D3A-96EAF27A63E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A24AD165-39E8-4D82-A5AA-062339FB5A4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5F7FAC0C-7435-4936-875C-D5466315FAA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72DD0B57-E358-44CD-BAEC-15A3C8AFFAB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47FFB022-9A4A-40E2-B5D9-17FDF320475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B15883F1-0365-44F7-AC73-8066D772C8DB}"/>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1E4F606-6C39-4BD9-A402-B2B13586EE1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9AE3C357-9B16-4502-81F7-D799AB119016}"/>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2D5C0AA8-CFBE-424E-8CD2-83CAA699E303}"/>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CA4D08E0-BF80-479B-A9F3-CF7149D3CFE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BABA04B2-FE2D-4142-82A8-23C489347CB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8280AE7D-925F-4693-9FCE-39E9D99CD7B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2ACC03FE-72BB-4208-ABE2-C975DD0301E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9D7D4D2D-5A4B-4E1E-9D83-479F827F786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5110936E-BCF9-4971-BDFD-34A601F36AC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1A743838-5CD4-4229-9D73-46CB9E38C0F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85D74BB2-8D15-4E9F-BE3A-F408265CE7A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7EDB68AF-A903-4285-AD52-68F351AC9003}"/>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219AB2C-ED0B-498E-8F0C-F5837FAFC79A}"/>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CBAB7710-D880-40F2-8523-574FE647FA7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FA39EA2-DD1C-40A2-8FC8-90F4B20FF4DA}"/>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F5D1BF57-A180-4907-8501-7FAD6A05561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83BB5B50-1FDE-4656-8888-C523FB223AE9}"/>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BB9526E6-3169-4831-904B-8278EFE8C35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B4B9E6FA-552D-4361-9CA3-2C411C83CDD4}"/>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7070B061-5C28-4356-BFE3-99E9A9DFE7A3}"/>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550BDD73-4B7F-4B31-BB85-342BAA643E21}"/>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E80D834F-0817-4338-9672-40975905928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E14D0AAD-1D0E-4F59-8FE8-BC2EE6B269C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4E617A9-4CF3-4C1D-9E5A-C075A798B94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C47F725-F9D7-4AB6-9AA9-1E4D4EAB168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E302DBED-9716-41DC-B835-B0FE75D9E34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46BD3DB0-FC2C-4118-9338-9BB5C3B0D47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E903292B-8223-4E74-88E6-472518795731}"/>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EC4D160F-4AA7-4796-85B5-33C6F46CF12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2F354190-3A4B-4963-ADAF-7BD5010FF1A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DE91A970-01A5-4C2A-ACD3-BABC6E2A562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CAE765C0-7E70-4C4D-A4F7-5ADDD35DAAE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F62EED93-BEC6-4859-A28B-9CA7603DDA04}"/>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1B37E6B-EA4B-4DDC-AF23-2835898E3553}"/>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A9D0C8B1-7248-4864-982E-378E24DB845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4160A66-AA33-4EE8-A776-376E6FEF8BD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5CA118F8-6F29-44E9-A5BD-92411B2B7D5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5439F9EF-AF21-44A1-86A9-4CB244A6F28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E6C21468-0B1B-4BCC-BD68-9CC74F91B60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年度における歳出決算総額は、住民一人当たり</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千円から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6.5pt</a:t>
          </a:r>
          <a:r>
            <a:rPr kumimoji="1" lang="ja-JP" altLang="en-US" sz="1300">
              <a:latin typeface="ＭＳ Ｐゴシック" panose="020B0600070205080204" pitchFamily="50" charset="-128"/>
              <a:ea typeface="ＭＳ Ｐゴシック" panose="020B0600070205080204" pitchFamily="50" charset="-128"/>
            </a:rPr>
            <a:t>）の減となった。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年度は、文化スポーツ複合施設整備、泉きずな館整備、城の湯温泉センター改修事業等の大型建設事業の事業完了に伴い、令和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年度から普通建設事業が大きく減少し、これにより歳出総額も</a:t>
          </a:r>
          <a:r>
            <a:rPr kumimoji="1" lang="en-US" altLang="ja-JP" sz="1300">
              <a:latin typeface="ＭＳ Ｐゴシック" panose="020B0600070205080204" pitchFamily="50" charset="-128"/>
              <a:ea typeface="ＭＳ Ｐゴシック" panose="020B0600070205080204" pitchFamily="50" charset="-128"/>
            </a:rPr>
            <a:t>1,282,720</a:t>
          </a:r>
          <a:r>
            <a:rPr kumimoji="1" lang="ja-JP" altLang="en-US" sz="1300">
              <a:latin typeface="ＭＳ Ｐゴシック" panose="020B0600070205080204" pitchFamily="50" charset="-128"/>
              <a:ea typeface="ＭＳ Ｐゴシック" panose="020B0600070205080204" pitchFamily="50" charset="-128"/>
            </a:rPr>
            <a:t>千円減少した。</a:t>
          </a:r>
        </a:p>
        <a:p>
          <a:r>
            <a:rPr kumimoji="1" lang="ja-JP" altLang="en-US" sz="1300">
              <a:latin typeface="ＭＳ Ｐゴシック" panose="020B0600070205080204" pitchFamily="50" charset="-128"/>
              <a:ea typeface="ＭＳ Ｐゴシック" panose="020B0600070205080204" pitchFamily="50" charset="-128"/>
            </a:rPr>
            <a:t>一方で、依然として高いウェイトを占めているのが扶助費（住民一人当たり</a:t>
          </a:r>
          <a:r>
            <a:rPr kumimoji="1" lang="en-US" altLang="ja-JP" sz="1300">
              <a:latin typeface="ＭＳ Ｐゴシック" panose="020B0600070205080204" pitchFamily="50" charset="-128"/>
              <a:ea typeface="ＭＳ Ｐゴシック" panose="020B0600070205080204" pitchFamily="50" charset="-128"/>
            </a:rPr>
            <a:t>114,674</a:t>
          </a:r>
          <a:r>
            <a:rPr kumimoji="1" lang="ja-JP" altLang="en-US" sz="1300">
              <a:latin typeface="ＭＳ Ｐゴシック" panose="020B0600070205080204" pitchFamily="50" charset="-128"/>
              <a:ea typeface="ＭＳ Ｐゴシック" panose="020B0600070205080204" pitchFamily="50" charset="-128"/>
            </a:rPr>
            <a:t>円）である。物価高支援給付金事業や障害者総合支援事業の増等の影響で、対前年度比も</a:t>
          </a:r>
          <a:r>
            <a:rPr kumimoji="1" lang="en-US" altLang="ja-JP" sz="1300">
              <a:latin typeface="ＭＳ Ｐゴシック" panose="020B0600070205080204" pitchFamily="50" charset="-128"/>
              <a:ea typeface="ＭＳ Ｐゴシック" panose="020B0600070205080204" pitchFamily="50" charset="-128"/>
            </a:rPr>
            <a:t>+9.0pt</a:t>
          </a:r>
          <a:r>
            <a:rPr kumimoji="1" lang="ja-JP" altLang="en-US" sz="1300">
              <a:latin typeface="ＭＳ Ｐゴシック" panose="020B0600070205080204" pitchFamily="50" charset="-128"/>
              <a:ea typeface="ＭＳ Ｐゴシック" panose="020B0600070205080204" pitchFamily="50" charset="-128"/>
            </a:rPr>
            <a:t>となり、住民一人当たりで最も大きい額となっている。</a:t>
          </a:r>
        </a:p>
        <a:p>
          <a:r>
            <a:rPr kumimoji="1" lang="ja-JP" altLang="en-US" sz="1300">
              <a:latin typeface="ＭＳ Ｐゴシック" panose="020B0600070205080204" pitchFamily="50" charset="-128"/>
              <a:ea typeface="ＭＳ Ｐゴシック" panose="020B0600070205080204" pitchFamily="50" charset="-128"/>
            </a:rPr>
            <a:t>物件費（住民一人当たり</a:t>
          </a:r>
          <a:r>
            <a:rPr kumimoji="1" lang="en-US" altLang="ja-JP" sz="1300">
              <a:latin typeface="ＭＳ Ｐゴシック" panose="020B0600070205080204" pitchFamily="50" charset="-128"/>
              <a:ea typeface="ＭＳ Ｐゴシック" panose="020B0600070205080204" pitchFamily="50" charset="-128"/>
            </a:rPr>
            <a:t>67,550</a:t>
          </a:r>
          <a:r>
            <a:rPr kumimoji="1" lang="ja-JP" altLang="en-US" sz="1300">
              <a:latin typeface="ＭＳ Ｐゴシック" panose="020B0600070205080204" pitchFamily="50" charset="-128"/>
              <a:ea typeface="ＭＳ Ｐゴシック" panose="020B0600070205080204" pitchFamily="50" charset="-128"/>
            </a:rPr>
            <a:t>円）及び維持補修費（住民一人当たり</a:t>
          </a:r>
          <a:r>
            <a:rPr kumimoji="1" lang="en-US" altLang="ja-JP" sz="1300">
              <a:latin typeface="ＭＳ Ｐゴシック" panose="020B0600070205080204" pitchFamily="50" charset="-128"/>
              <a:ea typeface="ＭＳ Ｐゴシック" panose="020B0600070205080204" pitchFamily="50" charset="-128"/>
            </a:rPr>
            <a:t>2,356</a:t>
          </a:r>
          <a:r>
            <a:rPr kumimoji="1" lang="ja-JP" altLang="en-US" sz="1300">
              <a:latin typeface="ＭＳ Ｐゴシック" panose="020B0600070205080204" pitchFamily="50" charset="-128"/>
              <a:ea typeface="ＭＳ Ｐゴシック" panose="020B0600070205080204" pitchFamily="50" charset="-128"/>
            </a:rPr>
            <a:t>円）は、類似団体内での順位が低い。物価高騰や老朽化した施設の維持管理費の増加の影響が予想されるが、今後も経常費用の削減に一層努める。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662D01-7125-4386-A957-73C9337215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15E1981-E062-44D7-937E-8784D01BCB8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2F0E25C-42FE-4556-BB6D-E7BE36B3384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E5419DF-096A-4029-9296-DEEC38CB2F4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39E34A-C531-435C-AFEB-BBF51434A2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AC7428-5C08-4908-9A0D-A5AFC133C0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53C479-D87A-453C-A2F5-FB365D694A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FDF49C-071C-4259-9782-5219ABACABE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652D4D-175A-45F3-85E7-D80412A3A8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2691346-9F51-496A-95B1-DAF0282F6BE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498CF9-DD3D-44B8-998D-BCCBEAE66C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56C83C-81E4-4C4E-BB33-4A242D8CDF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E5FE07-BD6B-4933-BBB3-970CBCFC6C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B2A543-A4F1-41BE-BA31-6E905C407F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C09FA8-1915-4FBB-BEBA-4CB0D0919B5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78FFC4A-BD96-4F86-83CF-1E50479D1B6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8B9A5CB-6906-46FE-B20C-1BA794C8359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F6960FC-BAC7-4F24-90A0-F017A3A62F6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057F1B-073D-43CD-ADF3-352FF2977E0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561868-A269-4767-B276-FE044DF971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4C5D3E9-282F-4CED-A819-BDA39F6A079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0ED9E1A-AD73-4475-B256-3DB324FD176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E44B080-1387-4266-A759-32853040DB4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785F181-8F4D-419C-984F-848F8DF16C6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B22DA5-1AB2-4E77-A32A-CEF5E03032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57D65ED-97B0-451D-AF07-18DE0FABCE3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F454B0-2E9E-4FEE-B1B4-E30962192E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A861C4E-90A2-4825-9EEA-E257C21D420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AC133AC-E919-40A5-BF9D-CBEC24AC3A6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AD0D88A-4CCA-4E7D-8C74-DC4560F019C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BC72C1F-9F01-4842-B891-D8DB93C2FAC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AB2ADE9-4116-4879-99B0-528D167C0DD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A74ADB8-887E-44CD-BCE1-5EC1E2D9D90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E90D2AF-693F-4C9E-A3BB-2E5107601D1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9F12290-597E-49CD-ADD8-A035B9A72C6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5145093-6316-408D-9C4C-F113D2CFA16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848C659-E98B-497E-9DF0-57FE6C2E13F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89178B6-A7B8-4540-88C6-CDAF00DECCA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48E311E-916A-4F18-9E58-4857CDA4050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3E843E5-EA71-4940-98EB-5218DA2A030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FB12F43-0DC7-4E61-8B3A-6A64BF85D88D}"/>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36D3DB7-6A6F-440B-B29B-0646EA159C8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28815C81-E52B-4F0C-8E52-FE41E5868669}"/>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60DBA7D-B4FE-40E2-B3B4-C88428FABEE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313D17A-FA0A-437C-8DDC-6DD010DBEC1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49838C9-D311-4FBD-8F0E-A27ECFF36D6A}"/>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A8DFB64-6A16-4786-8661-4B4E445B4679}"/>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E8AE682-BDD1-415C-8BCB-1A6EDBE9F1FF}"/>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8F346ED2-08B2-4F7E-AB72-00438B334AE5}"/>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3A65180-FC59-4A2C-9A00-04DA20ABC344}"/>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725B1E14-F95F-456D-9334-5C12C2661DBC}"/>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DB76F66-BC33-460A-9C3C-6B70D955F08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5FA486D2-21D1-47B4-8B60-52EA03DEBBD1}"/>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8F8894EF-3E12-411F-A306-C6F28F93852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C955C294-9999-4253-933A-CD5E98C181BF}"/>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DF184322-8EFD-4EAC-B34F-E482B9D61B7D}"/>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CF88EB07-1DE7-457B-83E0-7941E10C24E4}"/>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61A9F17A-FAF9-48C4-B9AE-41852894D18F}"/>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73D46F8C-AE92-4576-866D-EFEEDEF85861}"/>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9017</xdr:rowOff>
    </xdr:from>
    <xdr:to>
      <xdr:col>24</xdr:col>
      <xdr:colOff>63500</xdr:colOff>
      <xdr:row>36</xdr:row>
      <xdr:rowOff>45403</xdr:rowOff>
    </xdr:to>
    <xdr:cxnSp macro="">
      <xdr:nvCxnSpPr>
        <xdr:cNvPr id="61" name="直線コネクタ 60">
          <a:extLst>
            <a:ext uri="{FF2B5EF4-FFF2-40B4-BE49-F238E27FC236}">
              <a16:creationId xmlns:a16="http://schemas.microsoft.com/office/drawing/2014/main" id="{0DFF3CF4-4659-4778-91B9-6C9D17D37CD4}"/>
            </a:ext>
          </a:extLst>
        </xdr:cNvPr>
        <xdr:cNvCxnSpPr/>
      </xdr:nvCxnSpPr>
      <xdr:spPr>
        <a:xfrm>
          <a:off x="3797300" y="6181217"/>
          <a:ext cx="838200" cy="3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8EBD858D-B7C2-4A45-AB18-25F18CCB7B58}"/>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ACE9A11D-E4B7-4618-BE0F-65AC96C4D439}"/>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9017</xdr:rowOff>
    </xdr:from>
    <xdr:to>
      <xdr:col>19</xdr:col>
      <xdr:colOff>177800</xdr:colOff>
      <xdr:row>36</xdr:row>
      <xdr:rowOff>39878</xdr:rowOff>
    </xdr:to>
    <xdr:cxnSp macro="">
      <xdr:nvCxnSpPr>
        <xdr:cNvPr id="64" name="直線コネクタ 63">
          <a:extLst>
            <a:ext uri="{FF2B5EF4-FFF2-40B4-BE49-F238E27FC236}">
              <a16:creationId xmlns:a16="http://schemas.microsoft.com/office/drawing/2014/main" id="{16297F3F-A5B4-4FD0-A47E-75E19B83A749}"/>
            </a:ext>
          </a:extLst>
        </xdr:cNvPr>
        <xdr:cNvCxnSpPr/>
      </xdr:nvCxnSpPr>
      <xdr:spPr>
        <a:xfrm flipV="1">
          <a:off x="2908300" y="6181217"/>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3BC1C91-E2CA-4DDF-AA35-002BD197714A}"/>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ABF253C5-17DB-4DE1-A62B-F79938E7F6A5}"/>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39878</xdr:rowOff>
    </xdr:from>
    <xdr:to>
      <xdr:col>15</xdr:col>
      <xdr:colOff>50800</xdr:colOff>
      <xdr:row>36</xdr:row>
      <xdr:rowOff>60833</xdr:rowOff>
    </xdr:to>
    <xdr:cxnSp macro="">
      <xdr:nvCxnSpPr>
        <xdr:cNvPr id="67" name="直線コネクタ 66">
          <a:extLst>
            <a:ext uri="{FF2B5EF4-FFF2-40B4-BE49-F238E27FC236}">
              <a16:creationId xmlns:a16="http://schemas.microsoft.com/office/drawing/2014/main" id="{91DC898D-3180-4F92-8FB7-2CBE9A1914FA}"/>
            </a:ext>
          </a:extLst>
        </xdr:cNvPr>
        <xdr:cNvCxnSpPr/>
      </xdr:nvCxnSpPr>
      <xdr:spPr>
        <a:xfrm flipV="1">
          <a:off x="2019300" y="6212078"/>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7DD527AA-4A69-4B58-9D91-2A1D390EFEB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C2385E1A-28F3-44DA-8815-1837B584F09E}"/>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40640</xdr:rowOff>
    </xdr:from>
    <xdr:to>
      <xdr:col>10</xdr:col>
      <xdr:colOff>114300</xdr:colOff>
      <xdr:row>36</xdr:row>
      <xdr:rowOff>60833</xdr:rowOff>
    </xdr:to>
    <xdr:cxnSp macro="">
      <xdr:nvCxnSpPr>
        <xdr:cNvPr id="70" name="直線コネクタ 69">
          <a:extLst>
            <a:ext uri="{FF2B5EF4-FFF2-40B4-BE49-F238E27FC236}">
              <a16:creationId xmlns:a16="http://schemas.microsoft.com/office/drawing/2014/main" id="{EA67365A-22AB-4340-8BBF-1E6D4E2C3831}"/>
            </a:ext>
          </a:extLst>
        </xdr:cNvPr>
        <xdr:cNvCxnSpPr/>
      </xdr:nvCxnSpPr>
      <xdr:spPr>
        <a:xfrm>
          <a:off x="1130300" y="6212840"/>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A0A84053-E3C8-45BE-ADBB-7374A2BCDE38}"/>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8103D748-8BF7-4F94-8D4C-FC1865CE920C}"/>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84971B6-D8C2-4E75-91B0-69A863868132}"/>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FF804BA7-812B-455E-B9B8-E922327B5A6F}"/>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5A12994-98A4-4565-8021-CE94E979A0C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4647887-BB88-4D1C-B68B-AE6B9B67132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AA0BBE6-8C68-42D0-93B7-660A60E62E9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4260CE5-4266-4C18-B80C-BD852031BDF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13FFB61-3C4B-4291-B685-D3D0A5BA684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166053</xdr:rowOff>
    </xdr:from>
    <xdr:to>
      <xdr:col>24</xdr:col>
      <xdr:colOff>114300</xdr:colOff>
      <xdr:row>36</xdr:row>
      <xdr:rowOff>96203</xdr:rowOff>
    </xdr:to>
    <xdr:sp macro="" textlink="">
      <xdr:nvSpPr>
        <xdr:cNvPr id="80" name="楕円 79">
          <a:extLst>
            <a:ext uri="{FF2B5EF4-FFF2-40B4-BE49-F238E27FC236}">
              <a16:creationId xmlns:a16="http://schemas.microsoft.com/office/drawing/2014/main" id="{96ADBA0C-31FE-458C-9AC6-15AB0EC3E178}"/>
            </a:ext>
          </a:extLst>
        </xdr:cNvPr>
        <xdr:cNvSpPr/>
      </xdr:nvSpPr>
      <xdr:spPr>
        <a:xfrm>
          <a:off x="4584700" y="6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144480</xdr:rowOff>
    </xdr:from>
    <xdr:ext cx="469744" cy="259045"/>
    <xdr:sp macro="" textlink="">
      <xdr:nvSpPr>
        <xdr:cNvPr id="81" name="議会費該当値テキスト">
          <a:extLst>
            <a:ext uri="{FF2B5EF4-FFF2-40B4-BE49-F238E27FC236}">
              <a16:creationId xmlns:a16="http://schemas.microsoft.com/office/drawing/2014/main" id="{42659F93-FAEA-43B6-90AF-EA0101517EF8}"/>
            </a:ext>
          </a:extLst>
        </xdr:cNvPr>
        <xdr:cNvSpPr txBox="1"/>
      </xdr:nvSpPr>
      <xdr:spPr>
        <a:xfrm>
          <a:off x="4686300" y="614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129667</xdr:rowOff>
    </xdr:from>
    <xdr:to>
      <xdr:col>20</xdr:col>
      <xdr:colOff>38100</xdr:colOff>
      <xdr:row>36</xdr:row>
      <xdr:rowOff>59817</xdr:rowOff>
    </xdr:to>
    <xdr:sp macro="" textlink="">
      <xdr:nvSpPr>
        <xdr:cNvPr id="82" name="楕円 81">
          <a:extLst>
            <a:ext uri="{FF2B5EF4-FFF2-40B4-BE49-F238E27FC236}">
              <a16:creationId xmlns:a16="http://schemas.microsoft.com/office/drawing/2014/main" id="{0EAB6A04-A356-43FC-AE8A-47B7FE3AC7CF}"/>
            </a:ext>
          </a:extLst>
        </xdr:cNvPr>
        <xdr:cNvSpPr/>
      </xdr:nvSpPr>
      <xdr:spPr>
        <a:xfrm>
          <a:off x="3746500" y="613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76344</xdr:rowOff>
    </xdr:from>
    <xdr:ext cx="469744" cy="259045"/>
    <xdr:sp macro="" textlink="">
      <xdr:nvSpPr>
        <xdr:cNvPr id="83" name="テキスト ボックス 82">
          <a:extLst>
            <a:ext uri="{FF2B5EF4-FFF2-40B4-BE49-F238E27FC236}">
              <a16:creationId xmlns:a16="http://schemas.microsoft.com/office/drawing/2014/main" id="{64B2D1E7-9EE9-4666-BC4D-E8D82EC63929}"/>
            </a:ext>
          </a:extLst>
        </xdr:cNvPr>
        <xdr:cNvSpPr txBox="1"/>
      </xdr:nvSpPr>
      <xdr:spPr>
        <a:xfrm>
          <a:off x="3562428" y="59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160528</xdr:rowOff>
    </xdr:from>
    <xdr:to>
      <xdr:col>15</xdr:col>
      <xdr:colOff>101600</xdr:colOff>
      <xdr:row>36</xdr:row>
      <xdr:rowOff>90678</xdr:rowOff>
    </xdr:to>
    <xdr:sp macro="" textlink="">
      <xdr:nvSpPr>
        <xdr:cNvPr id="84" name="楕円 83">
          <a:extLst>
            <a:ext uri="{FF2B5EF4-FFF2-40B4-BE49-F238E27FC236}">
              <a16:creationId xmlns:a16="http://schemas.microsoft.com/office/drawing/2014/main" id="{1A09636A-85FE-40CA-A096-D2C3E35E8628}"/>
            </a:ext>
          </a:extLst>
        </xdr:cNvPr>
        <xdr:cNvSpPr/>
      </xdr:nvSpPr>
      <xdr:spPr>
        <a:xfrm>
          <a:off x="2857500" y="616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107205</xdr:rowOff>
    </xdr:from>
    <xdr:ext cx="469744" cy="259045"/>
    <xdr:sp macro="" textlink="">
      <xdr:nvSpPr>
        <xdr:cNvPr id="85" name="テキスト ボックス 84">
          <a:extLst>
            <a:ext uri="{FF2B5EF4-FFF2-40B4-BE49-F238E27FC236}">
              <a16:creationId xmlns:a16="http://schemas.microsoft.com/office/drawing/2014/main" id="{121B2674-ECB8-48F9-8CBA-72F9FBB01A79}"/>
            </a:ext>
          </a:extLst>
        </xdr:cNvPr>
        <xdr:cNvSpPr txBox="1"/>
      </xdr:nvSpPr>
      <xdr:spPr>
        <a:xfrm>
          <a:off x="2673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10033</xdr:rowOff>
    </xdr:from>
    <xdr:to>
      <xdr:col>10</xdr:col>
      <xdr:colOff>165100</xdr:colOff>
      <xdr:row>36</xdr:row>
      <xdr:rowOff>111633</xdr:rowOff>
    </xdr:to>
    <xdr:sp macro="" textlink="">
      <xdr:nvSpPr>
        <xdr:cNvPr id="86" name="楕円 85">
          <a:extLst>
            <a:ext uri="{FF2B5EF4-FFF2-40B4-BE49-F238E27FC236}">
              <a16:creationId xmlns:a16="http://schemas.microsoft.com/office/drawing/2014/main" id="{6F200FF0-5E39-414F-981D-A1C7257FAAD0}"/>
            </a:ext>
          </a:extLst>
        </xdr:cNvPr>
        <xdr:cNvSpPr/>
      </xdr:nvSpPr>
      <xdr:spPr>
        <a:xfrm>
          <a:off x="1968500" y="618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102760</xdr:rowOff>
    </xdr:from>
    <xdr:ext cx="469744" cy="259045"/>
    <xdr:sp macro="" textlink="">
      <xdr:nvSpPr>
        <xdr:cNvPr id="87" name="テキスト ボックス 86">
          <a:extLst>
            <a:ext uri="{FF2B5EF4-FFF2-40B4-BE49-F238E27FC236}">
              <a16:creationId xmlns:a16="http://schemas.microsoft.com/office/drawing/2014/main" id="{2B2D0501-005F-4F88-9923-D69E59BA1C74}"/>
            </a:ext>
          </a:extLst>
        </xdr:cNvPr>
        <xdr:cNvSpPr txBox="1"/>
      </xdr:nvSpPr>
      <xdr:spPr>
        <a:xfrm>
          <a:off x="1784428" y="627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161290</xdr:rowOff>
    </xdr:from>
    <xdr:to>
      <xdr:col>6</xdr:col>
      <xdr:colOff>38100</xdr:colOff>
      <xdr:row>36</xdr:row>
      <xdr:rowOff>91440</xdr:rowOff>
    </xdr:to>
    <xdr:sp macro="" textlink="">
      <xdr:nvSpPr>
        <xdr:cNvPr id="88" name="楕円 87">
          <a:extLst>
            <a:ext uri="{FF2B5EF4-FFF2-40B4-BE49-F238E27FC236}">
              <a16:creationId xmlns:a16="http://schemas.microsoft.com/office/drawing/2014/main" id="{77F45CB6-0F89-417F-BFB5-DA215AC7446A}"/>
            </a:ext>
          </a:extLst>
        </xdr:cNvPr>
        <xdr:cNvSpPr/>
      </xdr:nvSpPr>
      <xdr:spPr>
        <a:xfrm>
          <a:off x="10795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107967</xdr:rowOff>
    </xdr:from>
    <xdr:ext cx="469744" cy="259045"/>
    <xdr:sp macro="" textlink="">
      <xdr:nvSpPr>
        <xdr:cNvPr id="89" name="テキスト ボックス 88">
          <a:extLst>
            <a:ext uri="{FF2B5EF4-FFF2-40B4-BE49-F238E27FC236}">
              <a16:creationId xmlns:a16="http://schemas.microsoft.com/office/drawing/2014/main" id="{405BAC35-81D1-4776-A379-380F497E8139}"/>
            </a:ext>
          </a:extLst>
        </xdr:cNvPr>
        <xdr:cNvSpPr txBox="1"/>
      </xdr:nvSpPr>
      <xdr:spPr>
        <a:xfrm>
          <a:off x="895428" y="593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2358B8D-19E3-4EE0-911F-DD83B77352A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3F56C1C-AE0F-4AF5-853D-BD20D526618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0FF96C9-12EE-414B-8B25-912CEB04F46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EF95D0E-4D79-4241-869B-BFA80F694B7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A1DF2B8-EA8E-4BB9-8CF9-CBDE10F0015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73C7761-64DE-47E6-BBFE-FAC2C65DB16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D1B51FC9-D078-44EE-AC38-15058FE045B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2C57C58-17BF-4D49-95D0-9FDF9A77D15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82083F5-9F4D-4627-A460-5352FD9DA30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E96A4707-ED0A-41DD-A8C4-1D98EF44D84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90927DF-61C3-4084-A9EF-E203D23F142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03E545F-DC46-47C8-BA4E-7581E555C8D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C11A73BE-8298-447B-B5E0-FFCCA6A988A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3CD0B03-C021-4B6E-9D46-EEA6873DA39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FC9F7757-EE6D-44CA-AECE-CB0A72054DB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234354C0-EA61-4661-B7C8-A83ECE77B42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B02D1D4D-1A2A-428A-B2E3-1674652BED74}"/>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3A9B54C-CACA-443F-BFFB-8C2B087A8EEE}"/>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1460780F-4078-45F8-A6E2-E1E89B35BEE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427D21D6-9C21-4FCC-8601-E9770FE41ECB}"/>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92AE3E5F-0947-418E-85D8-970C1E0A4B4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847F407B-17CF-4F0D-844C-6955862358B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7F55648E-1414-4367-8032-BBCF08923A6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4D107D97-CE78-4706-A03C-B5BB09C42D41}"/>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AF5CF0C8-889D-45EA-A283-51FDEA7769FB}"/>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2827B57E-8AE7-4993-928E-3F1F69882C21}"/>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AD650640-DC04-427D-AB5F-D9349337651B}"/>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F9EF4D4A-808F-4551-99F0-D9D7D08A51BE}"/>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103852</xdr:rowOff>
    </xdr:from>
    <xdr:to>
      <xdr:col>24</xdr:col>
      <xdr:colOff>63500</xdr:colOff>
      <xdr:row>57</xdr:row>
      <xdr:rowOff>143201</xdr:rowOff>
    </xdr:to>
    <xdr:cxnSp macro="">
      <xdr:nvCxnSpPr>
        <xdr:cNvPr id="118" name="直線コネクタ 117">
          <a:extLst>
            <a:ext uri="{FF2B5EF4-FFF2-40B4-BE49-F238E27FC236}">
              <a16:creationId xmlns:a16="http://schemas.microsoft.com/office/drawing/2014/main" id="{AADE38C9-6EE8-44FD-BCD5-8B6C756F2607}"/>
            </a:ext>
          </a:extLst>
        </xdr:cNvPr>
        <xdr:cNvCxnSpPr/>
      </xdr:nvCxnSpPr>
      <xdr:spPr>
        <a:xfrm>
          <a:off x="3797300" y="9876502"/>
          <a:ext cx="838200" cy="3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E36465CF-8A20-4865-A215-750AB71D0269}"/>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F137A63D-64B3-4CB2-9594-F2EE1113C43E}"/>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80889</xdr:rowOff>
    </xdr:from>
    <xdr:to>
      <xdr:col>19</xdr:col>
      <xdr:colOff>177800</xdr:colOff>
      <xdr:row>57</xdr:row>
      <xdr:rowOff>103852</xdr:rowOff>
    </xdr:to>
    <xdr:cxnSp macro="">
      <xdr:nvCxnSpPr>
        <xdr:cNvPr id="121" name="直線コネクタ 120">
          <a:extLst>
            <a:ext uri="{FF2B5EF4-FFF2-40B4-BE49-F238E27FC236}">
              <a16:creationId xmlns:a16="http://schemas.microsoft.com/office/drawing/2014/main" id="{BC9E6D18-2C81-4F15-8548-B60ABD90CB91}"/>
            </a:ext>
          </a:extLst>
        </xdr:cNvPr>
        <xdr:cNvCxnSpPr/>
      </xdr:nvCxnSpPr>
      <xdr:spPr>
        <a:xfrm>
          <a:off x="2908300" y="9853539"/>
          <a:ext cx="889000" cy="2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6B3382F3-AE86-429A-9E48-9DEAD2ACE832}"/>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86224C9D-DEF1-4741-AADE-C179784FE8B2}"/>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62940</xdr:rowOff>
    </xdr:from>
    <xdr:to>
      <xdr:col>15</xdr:col>
      <xdr:colOff>50800</xdr:colOff>
      <xdr:row>57</xdr:row>
      <xdr:rowOff>80889</xdr:rowOff>
    </xdr:to>
    <xdr:cxnSp macro="">
      <xdr:nvCxnSpPr>
        <xdr:cNvPr id="124" name="直線コネクタ 123">
          <a:extLst>
            <a:ext uri="{FF2B5EF4-FFF2-40B4-BE49-F238E27FC236}">
              <a16:creationId xmlns:a16="http://schemas.microsoft.com/office/drawing/2014/main" id="{E53075B0-A3AE-43E2-B85B-6C127474A051}"/>
            </a:ext>
          </a:extLst>
        </xdr:cNvPr>
        <xdr:cNvCxnSpPr/>
      </xdr:nvCxnSpPr>
      <xdr:spPr>
        <a:xfrm>
          <a:off x="2019300" y="9835590"/>
          <a:ext cx="889000" cy="1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80EA1E6B-DDDD-4722-A706-67968B76211E}"/>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1E080A20-F906-4895-B90D-D390007C5F22}"/>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154803</xdr:rowOff>
    </xdr:from>
    <xdr:to>
      <xdr:col>10</xdr:col>
      <xdr:colOff>114300</xdr:colOff>
      <xdr:row>57</xdr:row>
      <xdr:rowOff>62940</xdr:rowOff>
    </xdr:to>
    <xdr:cxnSp macro="">
      <xdr:nvCxnSpPr>
        <xdr:cNvPr id="127" name="直線コネクタ 126">
          <a:extLst>
            <a:ext uri="{FF2B5EF4-FFF2-40B4-BE49-F238E27FC236}">
              <a16:creationId xmlns:a16="http://schemas.microsoft.com/office/drawing/2014/main" id="{B24AD931-346F-46D0-879A-4FF8F2B0C59E}"/>
            </a:ext>
          </a:extLst>
        </xdr:cNvPr>
        <xdr:cNvCxnSpPr/>
      </xdr:nvCxnSpPr>
      <xdr:spPr>
        <a:xfrm>
          <a:off x="1130300" y="9584553"/>
          <a:ext cx="889000" cy="25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91ABB74-6002-418C-A710-AF129DC878FB}"/>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630BC373-0D8F-4F47-BBB8-762718EA9384}"/>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28A4CC72-0105-4A79-A2EF-871943C2FFCA}"/>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BC31DAB4-0DCC-4493-B72B-B98FAFD46E91}"/>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F1E1BA2-B204-4FFA-93A5-EAA9807A41E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68B4721-0D5C-4C03-AF56-D2293779457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99D743A-A85D-4F12-B2CB-65D6016E111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BE2C323-2619-4723-8FFD-27BDBD4BB69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5BE80C9-1B29-4730-BCCC-E9569C6BC5E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92401</xdr:rowOff>
    </xdr:from>
    <xdr:to>
      <xdr:col>24</xdr:col>
      <xdr:colOff>114300</xdr:colOff>
      <xdr:row>58</xdr:row>
      <xdr:rowOff>22551</xdr:rowOff>
    </xdr:to>
    <xdr:sp macro="" textlink="">
      <xdr:nvSpPr>
        <xdr:cNvPr id="137" name="楕円 136">
          <a:extLst>
            <a:ext uri="{FF2B5EF4-FFF2-40B4-BE49-F238E27FC236}">
              <a16:creationId xmlns:a16="http://schemas.microsoft.com/office/drawing/2014/main" id="{CDC70D3D-E9C2-4D75-9626-BCE34EA6CA1E}"/>
            </a:ext>
          </a:extLst>
        </xdr:cNvPr>
        <xdr:cNvSpPr/>
      </xdr:nvSpPr>
      <xdr:spPr>
        <a:xfrm>
          <a:off x="4584700" y="98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7328</xdr:rowOff>
    </xdr:from>
    <xdr:ext cx="534377" cy="259045"/>
    <xdr:sp macro="" textlink="">
      <xdr:nvSpPr>
        <xdr:cNvPr id="138" name="総務費該当値テキスト">
          <a:extLst>
            <a:ext uri="{FF2B5EF4-FFF2-40B4-BE49-F238E27FC236}">
              <a16:creationId xmlns:a16="http://schemas.microsoft.com/office/drawing/2014/main" id="{750BB811-BFDF-4144-8DB4-BC924E1856A9}"/>
            </a:ext>
          </a:extLst>
        </xdr:cNvPr>
        <xdr:cNvSpPr txBox="1"/>
      </xdr:nvSpPr>
      <xdr:spPr>
        <a:xfrm>
          <a:off x="4686300" y="977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53052</xdr:rowOff>
    </xdr:from>
    <xdr:to>
      <xdr:col>20</xdr:col>
      <xdr:colOff>38100</xdr:colOff>
      <xdr:row>57</xdr:row>
      <xdr:rowOff>154652</xdr:rowOff>
    </xdr:to>
    <xdr:sp macro="" textlink="">
      <xdr:nvSpPr>
        <xdr:cNvPr id="139" name="楕円 138">
          <a:extLst>
            <a:ext uri="{FF2B5EF4-FFF2-40B4-BE49-F238E27FC236}">
              <a16:creationId xmlns:a16="http://schemas.microsoft.com/office/drawing/2014/main" id="{013F6058-0224-4462-A580-F153A6358A39}"/>
            </a:ext>
          </a:extLst>
        </xdr:cNvPr>
        <xdr:cNvSpPr/>
      </xdr:nvSpPr>
      <xdr:spPr>
        <a:xfrm>
          <a:off x="3746500" y="982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145779</xdr:rowOff>
    </xdr:from>
    <xdr:ext cx="534377" cy="259045"/>
    <xdr:sp macro="" textlink="">
      <xdr:nvSpPr>
        <xdr:cNvPr id="140" name="テキスト ボックス 139">
          <a:extLst>
            <a:ext uri="{FF2B5EF4-FFF2-40B4-BE49-F238E27FC236}">
              <a16:creationId xmlns:a16="http://schemas.microsoft.com/office/drawing/2014/main" id="{C6DDE019-80AD-4691-ADE3-65EEB239FF9E}"/>
            </a:ext>
          </a:extLst>
        </xdr:cNvPr>
        <xdr:cNvSpPr txBox="1"/>
      </xdr:nvSpPr>
      <xdr:spPr>
        <a:xfrm>
          <a:off x="3530111" y="991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30089</xdr:rowOff>
    </xdr:from>
    <xdr:to>
      <xdr:col>15</xdr:col>
      <xdr:colOff>101600</xdr:colOff>
      <xdr:row>57</xdr:row>
      <xdr:rowOff>131689</xdr:rowOff>
    </xdr:to>
    <xdr:sp macro="" textlink="">
      <xdr:nvSpPr>
        <xdr:cNvPr id="141" name="楕円 140">
          <a:extLst>
            <a:ext uri="{FF2B5EF4-FFF2-40B4-BE49-F238E27FC236}">
              <a16:creationId xmlns:a16="http://schemas.microsoft.com/office/drawing/2014/main" id="{5FE31587-48EA-4B3F-AD98-7CFD99252BE2}"/>
            </a:ext>
          </a:extLst>
        </xdr:cNvPr>
        <xdr:cNvSpPr/>
      </xdr:nvSpPr>
      <xdr:spPr>
        <a:xfrm>
          <a:off x="2857500" y="98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122816</xdr:rowOff>
    </xdr:from>
    <xdr:ext cx="534377" cy="259045"/>
    <xdr:sp macro="" textlink="">
      <xdr:nvSpPr>
        <xdr:cNvPr id="142" name="テキスト ボックス 141">
          <a:extLst>
            <a:ext uri="{FF2B5EF4-FFF2-40B4-BE49-F238E27FC236}">
              <a16:creationId xmlns:a16="http://schemas.microsoft.com/office/drawing/2014/main" id="{0F1DF9F4-FE3F-4713-8A89-4899A4A2B9E1}"/>
            </a:ext>
          </a:extLst>
        </xdr:cNvPr>
        <xdr:cNvSpPr txBox="1"/>
      </xdr:nvSpPr>
      <xdr:spPr>
        <a:xfrm>
          <a:off x="2641111" y="989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12140</xdr:rowOff>
    </xdr:from>
    <xdr:to>
      <xdr:col>10</xdr:col>
      <xdr:colOff>165100</xdr:colOff>
      <xdr:row>57</xdr:row>
      <xdr:rowOff>113740</xdr:rowOff>
    </xdr:to>
    <xdr:sp macro="" textlink="">
      <xdr:nvSpPr>
        <xdr:cNvPr id="143" name="楕円 142">
          <a:extLst>
            <a:ext uri="{FF2B5EF4-FFF2-40B4-BE49-F238E27FC236}">
              <a16:creationId xmlns:a16="http://schemas.microsoft.com/office/drawing/2014/main" id="{1CB7DC06-C01F-4630-A266-A9DB84B53DF8}"/>
            </a:ext>
          </a:extLst>
        </xdr:cNvPr>
        <xdr:cNvSpPr/>
      </xdr:nvSpPr>
      <xdr:spPr>
        <a:xfrm>
          <a:off x="1968500" y="97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104867</xdr:rowOff>
    </xdr:from>
    <xdr:ext cx="534377" cy="259045"/>
    <xdr:sp macro="" textlink="">
      <xdr:nvSpPr>
        <xdr:cNvPr id="144" name="テキスト ボックス 143">
          <a:extLst>
            <a:ext uri="{FF2B5EF4-FFF2-40B4-BE49-F238E27FC236}">
              <a16:creationId xmlns:a16="http://schemas.microsoft.com/office/drawing/2014/main" id="{3CF02E2F-D36F-4312-8682-EAAA66CE2035}"/>
            </a:ext>
          </a:extLst>
        </xdr:cNvPr>
        <xdr:cNvSpPr txBox="1"/>
      </xdr:nvSpPr>
      <xdr:spPr>
        <a:xfrm>
          <a:off x="1752111" y="987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104003</xdr:rowOff>
    </xdr:from>
    <xdr:to>
      <xdr:col>6</xdr:col>
      <xdr:colOff>38100</xdr:colOff>
      <xdr:row>56</xdr:row>
      <xdr:rowOff>34153</xdr:rowOff>
    </xdr:to>
    <xdr:sp macro="" textlink="">
      <xdr:nvSpPr>
        <xdr:cNvPr id="145" name="楕円 144">
          <a:extLst>
            <a:ext uri="{FF2B5EF4-FFF2-40B4-BE49-F238E27FC236}">
              <a16:creationId xmlns:a16="http://schemas.microsoft.com/office/drawing/2014/main" id="{8AD8B072-2735-4B4D-80F5-8B1A50A99C15}"/>
            </a:ext>
          </a:extLst>
        </xdr:cNvPr>
        <xdr:cNvSpPr/>
      </xdr:nvSpPr>
      <xdr:spPr>
        <a:xfrm>
          <a:off x="1079500" y="953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25280</xdr:rowOff>
    </xdr:from>
    <xdr:ext cx="599010" cy="259045"/>
    <xdr:sp macro="" textlink="">
      <xdr:nvSpPr>
        <xdr:cNvPr id="146" name="テキスト ボックス 145">
          <a:extLst>
            <a:ext uri="{FF2B5EF4-FFF2-40B4-BE49-F238E27FC236}">
              <a16:creationId xmlns:a16="http://schemas.microsoft.com/office/drawing/2014/main" id="{C18E3B6E-5CB9-49E1-B24F-B31713376151}"/>
            </a:ext>
          </a:extLst>
        </xdr:cNvPr>
        <xdr:cNvSpPr txBox="1"/>
      </xdr:nvSpPr>
      <xdr:spPr>
        <a:xfrm>
          <a:off x="830795" y="962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381463C1-F86F-44FF-A207-86BC5404980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417FF7A5-F170-4B91-97EE-C9FE6174842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AFAD0F0-9F41-4D73-A0D3-ECB097F5507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4ADEEBF-4892-49AD-B5BC-D8572541E79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A192995F-03D6-4094-BB93-C192B703D7D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6BA0CFBD-7EE7-4DA6-B2AB-0F0C7F0D5A0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C0ADB26-BEEB-4227-9535-B09CBACC372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62EC2BD-3496-4C87-9594-6560508CEA2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8371D26-46C0-42CE-8A48-533EAC4F988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A209BCDA-36D3-412B-ADCF-9CF5AF742BF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C9500F9D-1DE8-4475-8221-8013D8178C6A}"/>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9A98E6F1-21BF-4D88-A492-DEE1E975105F}"/>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ED2DF02-2F58-41A8-BC67-D7D84977DD45}"/>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98BD6AC2-E3CA-40C1-99AA-3AA7C03C9AE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C94BE27-F5A0-4262-80E2-3709B255BA33}"/>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61142D7E-5B84-4961-B797-01C2F359D826}"/>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E9C590EC-CFB3-4700-ADAF-31DA28EFF78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44E30A8A-43E3-4903-818A-0E2AF1719D39}"/>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852FFF6D-551C-4A63-BCD9-2EEB6325DE7A}"/>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769EDF42-E514-4082-B753-BCFC42B4134F}"/>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177F9FB4-959D-4C60-922A-7A96988EF8CF}"/>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6244352A-12A5-406A-95DC-67B5ACA08FB7}"/>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EF2E62E4-D276-4960-B99E-132BF26D1E3E}"/>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521A982F-6951-4143-AF18-73B80C7BCF2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E28786D6-AB29-4DE7-B331-9F740EF9A5F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3F27BE9B-B471-4D30-B58B-E65C5F903DF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DAD3D0E1-DA91-440D-B80C-F358E5E6B866}"/>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F72E08F8-6A13-4A64-880E-1B2CBBFCC65A}"/>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84FD6C9F-4854-4329-9AE0-659E1F8DA14C}"/>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DEE7C074-F7B0-4FEA-B152-8A751E3BF66E}"/>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5E9A437D-BFCF-465E-9F06-EBD5249C305E}"/>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138285</xdr:rowOff>
    </xdr:from>
    <xdr:to>
      <xdr:col>24</xdr:col>
      <xdr:colOff>63500</xdr:colOff>
      <xdr:row>78</xdr:row>
      <xdr:rowOff>105192</xdr:rowOff>
    </xdr:to>
    <xdr:cxnSp macro="">
      <xdr:nvCxnSpPr>
        <xdr:cNvPr id="178" name="直線コネクタ 177">
          <a:extLst>
            <a:ext uri="{FF2B5EF4-FFF2-40B4-BE49-F238E27FC236}">
              <a16:creationId xmlns:a16="http://schemas.microsoft.com/office/drawing/2014/main" id="{467D8225-C9B4-4AB2-AF41-9EE4AD1716CD}"/>
            </a:ext>
          </a:extLst>
        </xdr:cNvPr>
        <xdr:cNvCxnSpPr/>
      </xdr:nvCxnSpPr>
      <xdr:spPr>
        <a:xfrm flipV="1">
          <a:off x="3797300" y="13339935"/>
          <a:ext cx="838200" cy="13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7B748D26-2BF0-46A4-A9A0-74FC97640D77}"/>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C3B3D7F3-B613-49A5-AEB3-DE510F2530FE}"/>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105192</xdr:rowOff>
    </xdr:from>
    <xdr:to>
      <xdr:col>19</xdr:col>
      <xdr:colOff>177800</xdr:colOff>
      <xdr:row>78</xdr:row>
      <xdr:rowOff>169266</xdr:rowOff>
    </xdr:to>
    <xdr:cxnSp macro="">
      <xdr:nvCxnSpPr>
        <xdr:cNvPr id="181" name="直線コネクタ 180">
          <a:extLst>
            <a:ext uri="{FF2B5EF4-FFF2-40B4-BE49-F238E27FC236}">
              <a16:creationId xmlns:a16="http://schemas.microsoft.com/office/drawing/2014/main" id="{CD45EF57-0BD1-417C-AFE2-0ACA6F91C512}"/>
            </a:ext>
          </a:extLst>
        </xdr:cNvPr>
        <xdr:cNvCxnSpPr/>
      </xdr:nvCxnSpPr>
      <xdr:spPr>
        <a:xfrm flipV="1">
          <a:off x="2908300" y="13478292"/>
          <a:ext cx="889000" cy="6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B607A68A-69EF-4952-B193-CD16FA3F7F56}"/>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1573962B-4F23-4F59-AFEC-852C27CEB42E}"/>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15526</xdr:rowOff>
    </xdr:from>
    <xdr:to>
      <xdr:col>15</xdr:col>
      <xdr:colOff>50800</xdr:colOff>
      <xdr:row>78</xdr:row>
      <xdr:rowOff>169266</xdr:rowOff>
    </xdr:to>
    <xdr:cxnSp macro="">
      <xdr:nvCxnSpPr>
        <xdr:cNvPr id="184" name="直線コネクタ 183">
          <a:extLst>
            <a:ext uri="{FF2B5EF4-FFF2-40B4-BE49-F238E27FC236}">
              <a16:creationId xmlns:a16="http://schemas.microsoft.com/office/drawing/2014/main" id="{A045E20E-A708-446B-A32F-AAA3DAFCB153}"/>
            </a:ext>
          </a:extLst>
        </xdr:cNvPr>
        <xdr:cNvCxnSpPr/>
      </xdr:nvCxnSpPr>
      <xdr:spPr>
        <a:xfrm>
          <a:off x="2019300" y="13388626"/>
          <a:ext cx="889000" cy="15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B799B659-AD92-4B40-BBC5-EA67AD77A859}"/>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8078926F-9838-403B-B159-739211ED3CBE}"/>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15526</xdr:rowOff>
    </xdr:from>
    <xdr:to>
      <xdr:col>10</xdr:col>
      <xdr:colOff>114300</xdr:colOff>
      <xdr:row>79</xdr:row>
      <xdr:rowOff>43035</xdr:rowOff>
    </xdr:to>
    <xdr:cxnSp macro="">
      <xdr:nvCxnSpPr>
        <xdr:cNvPr id="187" name="直線コネクタ 186">
          <a:extLst>
            <a:ext uri="{FF2B5EF4-FFF2-40B4-BE49-F238E27FC236}">
              <a16:creationId xmlns:a16="http://schemas.microsoft.com/office/drawing/2014/main" id="{C97FBBFA-AF2B-4A4B-B4A0-FD18B69CCA0C}"/>
            </a:ext>
          </a:extLst>
        </xdr:cNvPr>
        <xdr:cNvCxnSpPr/>
      </xdr:nvCxnSpPr>
      <xdr:spPr>
        <a:xfrm flipV="1">
          <a:off x="1130300" y="13388626"/>
          <a:ext cx="889000" cy="19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8CEDE522-CD8F-4240-8B4F-4ADAE79925A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61930170-671C-4597-981E-15E4E909341E}"/>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D88B9252-0FC3-46B0-8C57-701D7E4A6B48}"/>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3B48E4DB-7201-4ED8-B9D1-ADA4F915BB43}"/>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3973FFD-74F3-46BA-B3F1-FBBDB645D16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1AE6A97-A167-4FDB-ADB1-C7D9D7F8106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7BB261F-ECC3-49F0-99B1-6BACAB32828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D680EEC-0DEC-4275-9BA8-26FEB8A49E1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87C6BD2-D8C3-4A5D-B0E0-028137E5D22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87485</xdr:rowOff>
    </xdr:from>
    <xdr:to>
      <xdr:col>24</xdr:col>
      <xdr:colOff>114300</xdr:colOff>
      <xdr:row>78</xdr:row>
      <xdr:rowOff>17635</xdr:rowOff>
    </xdr:to>
    <xdr:sp macro="" textlink="">
      <xdr:nvSpPr>
        <xdr:cNvPr id="197" name="楕円 196">
          <a:extLst>
            <a:ext uri="{FF2B5EF4-FFF2-40B4-BE49-F238E27FC236}">
              <a16:creationId xmlns:a16="http://schemas.microsoft.com/office/drawing/2014/main" id="{A171963D-6861-4A37-B337-CD6BC4265ED4}"/>
            </a:ext>
          </a:extLst>
        </xdr:cNvPr>
        <xdr:cNvSpPr/>
      </xdr:nvSpPr>
      <xdr:spPr>
        <a:xfrm>
          <a:off x="4584700" y="1328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65912</xdr:rowOff>
    </xdr:from>
    <xdr:ext cx="599010" cy="259045"/>
    <xdr:sp macro="" textlink="">
      <xdr:nvSpPr>
        <xdr:cNvPr id="198" name="民生費該当値テキスト">
          <a:extLst>
            <a:ext uri="{FF2B5EF4-FFF2-40B4-BE49-F238E27FC236}">
              <a16:creationId xmlns:a16="http://schemas.microsoft.com/office/drawing/2014/main" id="{612D9EC3-9C0E-41F7-8AD3-8C488BC8A0D2}"/>
            </a:ext>
          </a:extLst>
        </xdr:cNvPr>
        <xdr:cNvSpPr txBox="1"/>
      </xdr:nvSpPr>
      <xdr:spPr>
        <a:xfrm>
          <a:off x="4686300" y="1326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54392</xdr:rowOff>
    </xdr:from>
    <xdr:to>
      <xdr:col>20</xdr:col>
      <xdr:colOff>38100</xdr:colOff>
      <xdr:row>78</xdr:row>
      <xdr:rowOff>155992</xdr:rowOff>
    </xdr:to>
    <xdr:sp macro="" textlink="">
      <xdr:nvSpPr>
        <xdr:cNvPr id="199" name="楕円 198">
          <a:extLst>
            <a:ext uri="{FF2B5EF4-FFF2-40B4-BE49-F238E27FC236}">
              <a16:creationId xmlns:a16="http://schemas.microsoft.com/office/drawing/2014/main" id="{525D3C55-463F-4EAD-A9BB-69FE5E5A4F41}"/>
            </a:ext>
          </a:extLst>
        </xdr:cNvPr>
        <xdr:cNvSpPr/>
      </xdr:nvSpPr>
      <xdr:spPr>
        <a:xfrm>
          <a:off x="3746500" y="1342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147119</xdr:rowOff>
    </xdr:from>
    <xdr:ext cx="599010" cy="259045"/>
    <xdr:sp macro="" textlink="">
      <xdr:nvSpPr>
        <xdr:cNvPr id="200" name="テキスト ボックス 199">
          <a:extLst>
            <a:ext uri="{FF2B5EF4-FFF2-40B4-BE49-F238E27FC236}">
              <a16:creationId xmlns:a16="http://schemas.microsoft.com/office/drawing/2014/main" id="{972FCBB1-C52E-4B27-9951-6F73F14E9499}"/>
            </a:ext>
          </a:extLst>
        </xdr:cNvPr>
        <xdr:cNvSpPr txBox="1"/>
      </xdr:nvSpPr>
      <xdr:spPr>
        <a:xfrm>
          <a:off x="3497795" y="1352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118466</xdr:rowOff>
    </xdr:from>
    <xdr:to>
      <xdr:col>15</xdr:col>
      <xdr:colOff>101600</xdr:colOff>
      <xdr:row>79</xdr:row>
      <xdr:rowOff>48616</xdr:rowOff>
    </xdr:to>
    <xdr:sp macro="" textlink="">
      <xdr:nvSpPr>
        <xdr:cNvPr id="201" name="楕円 200">
          <a:extLst>
            <a:ext uri="{FF2B5EF4-FFF2-40B4-BE49-F238E27FC236}">
              <a16:creationId xmlns:a16="http://schemas.microsoft.com/office/drawing/2014/main" id="{4DD16675-F230-4AAD-A17F-3243F6971F9C}"/>
            </a:ext>
          </a:extLst>
        </xdr:cNvPr>
        <xdr:cNvSpPr/>
      </xdr:nvSpPr>
      <xdr:spPr>
        <a:xfrm>
          <a:off x="2857500" y="1349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39743</xdr:rowOff>
    </xdr:from>
    <xdr:ext cx="599010" cy="259045"/>
    <xdr:sp macro="" textlink="">
      <xdr:nvSpPr>
        <xdr:cNvPr id="202" name="テキスト ボックス 201">
          <a:extLst>
            <a:ext uri="{FF2B5EF4-FFF2-40B4-BE49-F238E27FC236}">
              <a16:creationId xmlns:a16="http://schemas.microsoft.com/office/drawing/2014/main" id="{6B692BBC-E2F6-41FA-8ACD-5D9DE7B5BCEB}"/>
            </a:ext>
          </a:extLst>
        </xdr:cNvPr>
        <xdr:cNvSpPr txBox="1"/>
      </xdr:nvSpPr>
      <xdr:spPr>
        <a:xfrm>
          <a:off x="2608795" y="1358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136176</xdr:rowOff>
    </xdr:from>
    <xdr:to>
      <xdr:col>10</xdr:col>
      <xdr:colOff>165100</xdr:colOff>
      <xdr:row>78</xdr:row>
      <xdr:rowOff>66326</xdr:rowOff>
    </xdr:to>
    <xdr:sp macro="" textlink="">
      <xdr:nvSpPr>
        <xdr:cNvPr id="203" name="楕円 202">
          <a:extLst>
            <a:ext uri="{FF2B5EF4-FFF2-40B4-BE49-F238E27FC236}">
              <a16:creationId xmlns:a16="http://schemas.microsoft.com/office/drawing/2014/main" id="{A9672D70-2983-4853-BF21-BE0CB8717297}"/>
            </a:ext>
          </a:extLst>
        </xdr:cNvPr>
        <xdr:cNvSpPr/>
      </xdr:nvSpPr>
      <xdr:spPr>
        <a:xfrm>
          <a:off x="1968500" y="1333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57453</xdr:rowOff>
    </xdr:from>
    <xdr:ext cx="599010" cy="259045"/>
    <xdr:sp macro="" textlink="">
      <xdr:nvSpPr>
        <xdr:cNvPr id="204" name="テキスト ボックス 203">
          <a:extLst>
            <a:ext uri="{FF2B5EF4-FFF2-40B4-BE49-F238E27FC236}">
              <a16:creationId xmlns:a16="http://schemas.microsoft.com/office/drawing/2014/main" id="{64C1C300-ECCD-4796-B32E-0B26290B7CA6}"/>
            </a:ext>
          </a:extLst>
        </xdr:cNvPr>
        <xdr:cNvSpPr txBox="1"/>
      </xdr:nvSpPr>
      <xdr:spPr>
        <a:xfrm>
          <a:off x="1719795" y="1343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163685</xdr:rowOff>
    </xdr:from>
    <xdr:to>
      <xdr:col>6</xdr:col>
      <xdr:colOff>38100</xdr:colOff>
      <xdr:row>79</xdr:row>
      <xdr:rowOff>93835</xdr:rowOff>
    </xdr:to>
    <xdr:sp macro="" textlink="">
      <xdr:nvSpPr>
        <xdr:cNvPr id="205" name="楕円 204">
          <a:extLst>
            <a:ext uri="{FF2B5EF4-FFF2-40B4-BE49-F238E27FC236}">
              <a16:creationId xmlns:a16="http://schemas.microsoft.com/office/drawing/2014/main" id="{CF8129EF-2C75-4A79-BAD6-3ED92B44A252}"/>
            </a:ext>
          </a:extLst>
        </xdr:cNvPr>
        <xdr:cNvSpPr/>
      </xdr:nvSpPr>
      <xdr:spPr>
        <a:xfrm>
          <a:off x="1079500" y="1353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84962</xdr:rowOff>
    </xdr:from>
    <xdr:ext cx="599010" cy="259045"/>
    <xdr:sp macro="" textlink="">
      <xdr:nvSpPr>
        <xdr:cNvPr id="206" name="テキスト ボックス 205">
          <a:extLst>
            <a:ext uri="{FF2B5EF4-FFF2-40B4-BE49-F238E27FC236}">
              <a16:creationId xmlns:a16="http://schemas.microsoft.com/office/drawing/2014/main" id="{3E502305-85B3-4849-9465-C1B633EB9222}"/>
            </a:ext>
          </a:extLst>
        </xdr:cNvPr>
        <xdr:cNvSpPr txBox="1"/>
      </xdr:nvSpPr>
      <xdr:spPr>
        <a:xfrm>
          <a:off x="830795" y="1362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37988C86-26BD-4EF5-AAFB-C65086DE35D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65ED88F5-9930-46DE-988B-540C21CBFD6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67056E5-5F19-43C2-96F9-4E50709C8F9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184381F1-3962-4685-A79C-A25D8DFC4F5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64210CE-7631-4D73-9AC1-7855DB6EA94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D47202FD-5ACD-4CA9-B54F-2CEDE36C5AA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54409294-E71D-4698-B6FA-B271FD35571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FCE05734-EB03-4A5F-A3B1-60211805F89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E49CED0-2B25-4638-A85C-DF76F3D4494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1FF7FC79-48C8-4953-8D3B-A475429E8D8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722DCB30-B6F7-4DF5-8C31-6CEBB0635612}"/>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7BB8E9E0-0075-458F-8FBC-A63FCDE812E3}"/>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E89B7F4B-ECB5-48C2-829B-0FBBF14E8097}"/>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C14BB964-08DB-4C17-9288-3F57EFEA1BB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B13989F6-6033-4C4D-BF26-C2657BF178DE}"/>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7FD15965-D2BA-4F4A-B028-B2F24B8DC90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2BE4ACB0-1AA1-4DE9-9F48-0A67C68DA9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2EEBAD79-0571-4F11-981C-7A5D18EC424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D57838A4-5E17-4949-834C-21BC90717B4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2B7CC70C-7B65-44C2-BAA7-5FFD8649D25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602B7DB8-E0CB-4D4C-9600-A6B75D089D2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53864BF-E32C-4AD9-A1E3-7E09B0A52D2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2EB4255-1E58-469F-9034-EEB6129CFA3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76B46F2F-17CE-478A-88D5-1304071B026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AC2A28AA-BD3E-4A66-9B89-2952455B29B6}"/>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C7FC112E-13DD-46A4-BBC2-04C43659CAA4}"/>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1505B30A-F165-4DE7-A997-94D43AD98C16}"/>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C45F9637-298D-4023-BAE1-2462296FA591}"/>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E4AAF992-7844-4AB4-8008-4BAEEF5690C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7886</xdr:rowOff>
    </xdr:from>
    <xdr:to>
      <xdr:col>24</xdr:col>
      <xdr:colOff>63500</xdr:colOff>
      <xdr:row>99</xdr:row>
      <xdr:rowOff>14770</xdr:rowOff>
    </xdr:to>
    <xdr:cxnSp macro="">
      <xdr:nvCxnSpPr>
        <xdr:cNvPr id="236" name="直線コネクタ 235">
          <a:extLst>
            <a:ext uri="{FF2B5EF4-FFF2-40B4-BE49-F238E27FC236}">
              <a16:creationId xmlns:a16="http://schemas.microsoft.com/office/drawing/2014/main" id="{C1E47B67-28F7-4A46-9E89-15D01467437A}"/>
            </a:ext>
          </a:extLst>
        </xdr:cNvPr>
        <xdr:cNvCxnSpPr/>
      </xdr:nvCxnSpPr>
      <xdr:spPr>
        <a:xfrm flipV="1">
          <a:off x="3797300" y="16981436"/>
          <a:ext cx="8382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79EE0892-9A42-4B56-887F-B9D4A9046893}"/>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D62894-A9CB-49E0-BFBE-4982D018DC4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110237</xdr:rowOff>
    </xdr:from>
    <xdr:to>
      <xdr:col>19</xdr:col>
      <xdr:colOff>177800</xdr:colOff>
      <xdr:row>99</xdr:row>
      <xdr:rowOff>14770</xdr:rowOff>
    </xdr:to>
    <xdr:cxnSp macro="">
      <xdr:nvCxnSpPr>
        <xdr:cNvPr id="239" name="直線コネクタ 238">
          <a:extLst>
            <a:ext uri="{FF2B5EF4-FFF2-40B4-BE49-F238E27FC236}">
              <a16:creationId xmlns:a16="http://schemas.microsoft.com/office/drawing/2014/main" id="{CC054783-9192-4670-AE3E-12021A4184CA}"/>
            </a:ext>
          </a:extLst>
        </xdr:cNvPr>
        <xdr:cNvCxnSpPr/>
      </xdr:nvCxnSpPr>
      <xdr:spPr>
        <a:xfrm>
          <a:off x="2908300" y="16912337"/>
          <a:ext cx="889000" cy="7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CCF7D85-93D4-49BF-A26E-7C6EE972179E}"/>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C46B2544-9A67-469F-A408-9AB31780E621}"/>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110237</xdr:rowOff>
    </xdr:from>
    <xdr:to>
      <xdr:col>15</xdr:col>
      <xdr:colOff>50800</xdr:colOff>
      <xdr:row>99</xdr:row>
      <xdr:rowOff>28448</xdr:rowOff>
    </xdr:to>
    <xdr:cxnSp macro="">
      <xdr:nvCxnSpPr>
        <xdr:cNvPr id="242" name="直線コネクタ 241">
          <a:extLst>
            <a:ext uri="{FF2B5EF4-FFF2-40B4-BE49-F238E27FC236}">
              <a16:creationId xmlns:a16="http://schemas.microsoft.com/office/drawing/2014/main" id="{4621EC7D-B74A-4645-BCCC-B301B23E918B}"/>
            </a:ext>
          </a:extLst>
        </xdr:cNvPr>
        <xdr:cNvCxnSpPr/>
      </xdr:nvCxnSpPr>
      <xdr:spPr>
        <a:xfrm flipV="1">
          <a:off x="2019300" y="16912337"/>
          <a:ext cx="889000" cy="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85DCE52-AE12-4D9B-A10A-600CB205FC16}"/>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3CB839B0-0FC8-4262-90C7-5A124DF5D21D}"/>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28448</xdr:rowOff>
    </xdr:from>
    <xdr:to>
      <xdr:col>10</xdr:col>
      <xdr:colOff>114300</xdr:colOff>
      <xdr:row>99</xdr:row>
      <xdr:rowOff>101436</xdr:rowOff>
    </xdr:to>
    <xdr:cxnSp macro="">
      <xdr:nvCxnSpPr>
        <xdr:cNvPr id="245" name="直線コネクタ 244">
          <a:extLst>
            <a:ext uri="{FF2B5EF4-FFF2-40B4-BE49-F238E27FC236}">
              <a16:creationId xmlns:a16="http://schemas.microsoft.com/office/drawing/2014/main" id="{87C4F164-1B79-471C-9F19-1605F15D598F}"/>
            </a:ext>
          </a:extLst>
        </xdr:cNvPr>
        <xdr:cNvCxnSpPr/>
      </xdr:nvCxnSpPr>
      <xdr:spPr>
        <a:xfrm flipV="1">
          <a:off x="1130300" y="17001998"/>
          <a:ext cx="889000" cy="7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72672CBF-0437-4990-97D8-F6102D3B7ECF}"/>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559BAA71-98B9-465F-936F-D81F86BD0354}"/>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A49B37C7-1A97-4A7E-997C-B519AD06F516}"/>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6689F6BF-E35F-485A-AB7D-2215C5A95D01}"/>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0F504A8-CE70-4056-A258-E0F6E89F64B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A09BEE2-9FF2-4F72-875A-AC25521DCF5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E3AE680-78D4-413F-90ED-6F7B4964DA5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C680EFA0-9DE6-4DC5-8A06-6F779F80458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C00A61E-73A7-4804-8916-F3AEA64FEC1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128536</xdr:rowOff>
    </xdr:from>
    <xdr:to>
      <xdr:col>24</xdr:col>
      <xdr:colOff>114300</xdr:colOff>
      <xdr:row>99</xdr:row>
      <xdr:rowOff>58686</xdr:rowOff>
    </xdr:to>
    <xdr:sp macro="" textlink="">
      <xdr:nvSpPr>
        <xdr:cNvPr id="255" name="楕円 254">
          <a:extLst>
            <a:ext uri="{FF2B5EF4-FFF2-40B4-BE49-F238E27FC236}">
              <a16:creationId xmlns:a16="http://schemas.microsoft.com/office/drawing/2014/main" id="{70C50B06-67FB-4B60-89C8-C89B6FDCE397}"/>
            </a:ext>
          </a:extLst>
        </xdr:cNvPr>
        <xdr:cNvSpPr/>
      </xdr:nvSpPr>
      <xdr:spPr>
        <a:xfrm>
          <a:off x="4584700" y="1693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43463</xdr:rowOff>
    </xdr:from>
    <xdr:ext cx="534377" cy="259045"/>
    <xdr:sp macro="" textlink="">
      <xdr:nvSpPr>
        <xdr:cNvPr id="256" name="衛生費該当値テキスト">
          <a:extLst>
            <a:ext uri="{FF2B5EF4-FFF2-40B4-BE49-F238E27FC236}">
              <a16:creationId xmlns:a16="http://schemas.microsoft.com/office/drawing/2014/main" id="{DA967A45-5A34-448A-9EB4-C110D585182C}"/>
            </a:ext>
          </a:extLst>
        </xdr:cNvPr>
        <xdr:cNvSpPr txBox="1"/>
      </xdr:nvSpPr>
      <xdr:spPr>
        <a:xfrm>
          <a:off x="4686300" y="1684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135420</xdr:rowOff>
    </xdr:from>
    <xdr:to>
      <xdr:col>20</xdr:col>
      <xdr:colOff>38100</xdr:colOff>
      <xdr:row>99</xdr:row>
      <xdr:rowOff>65570</xdr:rowOff>
    </xdr:to>
    <xdr:sp macro="" textlink="">
      <xdr:nvSpPr>
        <xdr:cNvPr id="257" name="楕円 256">
          <a:extLst>
            <a:ext uri="{FF2B5EF4-FFF2-40B4-BE49-F238E27FC236}">
              <a16:creationId xmlns:a16="http://schemas.microsoft.com/office/drawing/2014/main" id="{D84AB8C6-8DE8-4D91-91CE-BDE63F8B2CAA}"/>
            </a:ext>
          </a:extLst>
        </xdr:cNvPr>
        <xdr:cNvSpPr/>
      </xdr:nvSpPr>
      <xdr:spPr>
        <a:xfrm>
          <a:off x="3746500" y="1693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56697</xdr:rowOff>
    </xdr:from>
    <xdr:ext cx="534377" cy="259045"/>
    <xdr:sp macro="" textlink="">
      <xdr:nvSpPr>
        <xdr:cNvPr id="258" name="テキスト ボックス 257">
          <a:extLst>
            <a:ext uri="{FF2B5EF4-FFF2-40B4-BE49-F238E27FC236}">
              <a16:creationId xmlns:a16="http://schemas.microsoft.com/office/drawing/2014/main" id="{B060B418-014F-4FA5-A915-04DA9C22BBFE}"/>
            </a:ext>
          </a:extLst>
        </xdr:cNvPr>
        <xdr:cNvSpPr txBox="1"/>
      </xdr:nvSpPr>
      <xdr:spPr>
        <a:xfrm>
          <a:off x="3530111" y="1703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59437</xdr:rowOff>
    </xdr:from>
    <xdr:to>
      <xdr:col>15</xdr:col>
      <xdr:colOff>101600</xdr:colOff>
      <xdr:row>98</xdr:row>
      <xdr:rowOff>161037</xdr:rowOff>
    </xdr:to>
    <xdr:sp macro="" textlink="">
      <xdr:nvSpPr>
        <xdr:cNvPr id="259" name="楕円 258">
          <a:extLst>
            <a:ext uri="{FF2B5EF4-FFF2-40B4-BE49-F238E27FC236}">
              <a16:creationId xmlns:a16="http://schemas.microsoft.com/office/drawing/2014/main" id="{B1FE11A5-6F4F-48E0-A054-DC6E99A18C21}"/>
            </a:ext>
          </a:extLst>
        </xdr:cNvPr>
        <xdr:cNvSpPr/>
      </xdr:nvSpPr>
      <xdr:spPr>
        <a:xfrm>
          <a:off x="2857500" y="1686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152164</xdr:rowOff>
    </xdr:from>
    <xdr:ext cx="534377" cy="259045"/>
    <xdr:sp macro="" textlink="">
      <xdr:nvSpPr>
        <xdr:cNvPr id="260" name="テキスト ボックス 259">
          <a:extLst>
            <a:ext uri="{FF2B5EF4-FFF2-40B4-BE49-F238E27FC236}">
              <a16:creationId xmlns:a16="http://schemas.microsoft.com/office/drawing/2014/main" id="{ADDF9205-6111-4DB7-BCB8-D33F7AE51C4B}"/>
            </a:ext>
          </a:extLst>
        </xdr:cNvPr>
        <xdr:cNvSpPr txBox="1"/>
      </xdr:nvSpPr>
      <xdr:spPr>
        <a:xfrm>
          <a:off x="2641111" y="1695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149098</xdr:rowOff>
    </xdr:from>
    <xdr:to>
      <xdr:col>10</xdr:col>
      <xdr:colOff>165100</xdr:colOff>
      <xdr:row>99</xdr:row>
      <xdr:rowOff>79248</xdr:rowOff>
    </xdr:to>
    <xdr:sp macro="" textlink="">
      <xdr:nvSpPr>
        <xdr:cNvPr id="261" name="楕円 260">
          <a:extLst>
            <a:ext uri="{FF2B5EF4-FFF2-40B4-BE49-F238E27FC236}">
              <a16:creationId xmlns:a16="http://schemas.microsoft.com/office/drawing/2014/main" id="{A6E99A2F-931E-41AA-ABC4-224387EAA9AF}"/>
            </a:ext>
          </a:extLst>
        </xdr:cNvPr>
        <xdr:cNvSpPr/>
      </xdr:nvSpPr>
      <xdr:spPr>
        <a:xfrm>
          <a:off x="1968500" y="1695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70375</xdr:rowOff>
    </xdr:from>
    <xdr:ext cx="534377" cy="259045"/>
    <xdr:sp macro="" textlink="">
      <xdr:nvSpPr>
        <xdr:cNvPr id="262" name="テキスト ボックス 261">
          <a:extLst>
            <a:ext uri="{FF2B5EF4-FFF2-40B4-BE49-F238E27FC236}">
              <a16:creationId xmlns:a16="http://schemas.microsoft.com/office/drawing/2014/main" id="{2A584098-A90B-4946-84F9-91598D0F7A1C}"/>
            </a:ext>
          </a:extLst>
        </xdr:cNvPr>
        <xdr:cNvSpPr txBox="1"/>
      </xdr:nvSpPr>
      <xdr:spPr>
        <a:xfrm>
          <a:off x="1752111" y="1704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50636</xdr:rowOff>
    </xdr:from>
    <xdr:to>
      <xdr:col>6</xdr:col>
      <xdr:colOff>38100</xdr:colOff>
      <xdr:row>99</xdr:row>
      <xdr:rowOff>152236</xdr:rowOff>
    </xdr:to>
    <xdr:sp macro="" textlink="">
      <xdr:nvSpPr>
        <xdr:cNvPr id="263" name="楕円 262">
          <a:extLst>
            <a:ext uri="{FF2B5EF4-FFF2-40B4-BE49-F238E27FC236}">
              <a16:creationId xmlns:a16="http://schemas.microsoft.com/office/drawing/2014/main" id="{EC408E02-4B3E-40AC-BC97-1A4A78692EF0}"/>
            </a:ext>
          </a:extLst>
        </xdr:cNvPr>
        <xdr:cNvSpPr/>
      </xdr:nvSpPr>
      <xdr:spPr>
        <a:xfrm>
          <a:off x="1079500" y="170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143363</xdr:rowOff>
    </xdr:from>
    <xdr:ext cx="534377" cy="259045"/>
    <xdr:sp macro="" textlink="">
      <xdr:nvSpPr>
        <xdr:cNvPr id="264" name="テキスト ボックス 263">
          <a:extLst>
            <a:ext uri="{FF2B5EF4-FFF2-40B4-BE49-F238E27FC236}">
              <a16:creationId xmlns:a16="http://schemas.microsoft.com/office/drawing/2014/main" id="{237C65B7-CA20-4965-9533-5F3008899314}"/>
            </a:ext>
          </a:extLst>
        </xdr:cNvPr>
        <xdr:cNvSpPr txBox="1"/>
      </xdr:nvSpPr>
      <xdr:spPr>
        <a:xfrm>
          <a:off x="863111" y="1711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80195F22-EB0C-48EA-94E0-E5AE0E83990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E0B3FCF9-12D7-4C3E-AAD0-C43055B6D1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1A2AA190-7094-4DD5-A636-AC7D8C1A0DD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76054759-6706-4468-ACF3-65C1BE36E10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1964C25A-8EAD-4162-A751-3F4165BDE46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8FD656C0-99A1-4B31-81E5-B1E70FF9C2C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D1B8DBD4-B19D-4A85-B2B4-EFEF615290F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DC398B6F-039A-42B9-8BBE-4F67D95D7ED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5EE5B742-B62B-4EA3-B3B1-049BD93EF17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CCF9167D-DBF3-4EE0-8414-7205E089B8F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A87DE0FE-20D5-46E7-A512-154AF006F1E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C22895DC-06C7-42EB-B0D6-EFEC12CF9337}"/>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92640FC1-06F4-4660-B5FD-3BBC410585A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82453927-04BA-4390-8DB7-91BEEF3AA1E3}"/>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654A6889-1CFC-4D2E-8A18-3A4283754427}"/>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2DF23A06-9874-45A4-93F3-E16AD0F07368}"/>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2C45C123-3461-473A-A13C-9BA328E99EF8}"/>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F6E8B431-C4DD-4A4C-AC36-3C0E10B727DE}"/>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2C28B262-3517-49A9-9303-3DC82391BB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3C925312-FD83-450B-ADBF-704B25D97604}"/>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FF032E3A-6A31-49EE-BA74-19865AD4064D}"/>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758A6E42-FF3C-49E7-B50F-0BF350C85014}"/>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FC0EF389-9DBD-44C1-B603-CBEAE7A8A55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855915DF-EA1B-464A-9E15-291E216F8C19}"/>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894435C2-5040-4E21-8A55-192E1D69D9E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717733F0-299C-46B2-A370-4431FAA6DD3E}"/>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CEF95718-840E-4FFC-B65B-DCF8D498B79F}"/>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160569C4-F4DA-483A-9B22-4EDE81A4F431}"/>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A14C5D77-63B6-45BB-A0D3-05FE91ED46AE}"/>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30BE16E6-0C44-4340-8797-6B9250F4097A}"/>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78631</xdr:rowOff>
    </xdr:from>
    <xdr:to>
      <xdr:col>55</xdr:col>
      <xdr:colOff>0</xdr:colOff>
      <xdr:row>39</xdr:row>
      <xdr:rowOff>81570</xdr:rowOff>
    </xdr:to>
    <xdr:cxnSp macro="">
      <xdr:nvCxnSpPr>
        <xdr:cNvPr id="295" name="直線コネクタ 294">
          <a:extLst>
            <a:ext uri="{FF2B5EF4-FFF2-40B4-BE49-F238E27FC236}">
              <a16:creationId xmlns:a16="http://schemas.microsoft.com/office/drawing/2014/main" id="{12CB74F7-E261-4147-8F63-784ED06AFF45}"/>
            </a:ext>
          </a:extLst>
        </xdr:cNvPr>
        <xdr:cNvCxnSpPr/>
      </xdr:nvCxnSpPr>
      <xdr:spPr>
        <a:xfrm>
          <a:off x="9639300" y="6765181"/>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9D5EA837-8800-4F29-BCA3-051B11B0C16F}"/>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AB09CC70-0CEE-4F3C-B086-706C38CF757B}"/>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78631</xdr:rowOff>
    </xdr:from>
    <xdr:to>
      <xdr:col>50</xdr:col>
      <xdr:colOff>114300</xdr:colOff>
      <xdr:row>39</xdr:row>
      <xdr:rowOff>85162</xdr:rowOff>
    </xdr:to>
    <xdr:cxnSp macro="">
      <xdr:nvCxnSpPr>
        <xdr:cNvPr id="298" name="直線コネクタ 297">
          <a:extLst>
            <a:ext uri="{FF2B5EF4-FFF2-40B4-BE49-F238E27FC236}">
              <a16:creationId xmlns:a16="http://schemas.microsoft.com/office/drawing/2014/main" id="{5FE2F3BA-897B-4CCD-A11D-75372407617B}"/>
            </a:ext>
          </a:extLst>
        </xdr:cNvPr>
        <xdr:cNvCxnSpPr/>
      </xdr:nvCxnSpPr>
      <xdr:spPr>
        <a:xfrm flipV="1">
          <a:off x="8750300" y="676518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E299C314-577A-441E-867B-D1B479733C0E}"/>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780A1395-48DE-4EB8-88E4-FBFC618388A8}"/>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82876</xdr:rowOff>
    </xdr:from>
    <xdr:to>
      <xdr:col>45</xdr:col>
      <xdr:colOff>177800</xdr:colOff>
      <xdr:row>39</xdr:row>
      <xdr:rowOff>85162</xdr:rowOff>
    </xdr:to>
    <xdr:cxnSp macro="">
      <xdr:nvCxnSpPr>
        <xdr:cNvPr id="301" name="直線コネクタ 300">
          <a:extLst>
            <a:ext uri="{FF2B5EF4-FFF2-40B4-BE49-F238E27FC236}">
              <a16:creationId xmlns:a16="http://schemas.microsoft.com/office/drawing/2014/main" id="{8484303B-CA89-45C2-AFA4-A77EA5389D8D}"/>
            </a:ext>
          </a:extLst>
        </xdr:cNvPr>
        <xdr:cNvCxnSpPr/>
      </xdr:nvCxnSpPr>
      <xdr:spPr>
        <a:xfrm>
          <a:off x="7861300" y="67694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5EFD9AB5-E1F5-4615-AB6E-EB269E8BD177}"/>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C12EFEF7-E9B6-4BF8-B0CD-C72902BF9B6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72753</xdr:rowOff>
    </xdr:from>
    <xdr:to>
      <xdr:col>41</xdr:col>
      <xdr:colOff>50800</xdr:colOff>
      <xdr:row>39</xdr:row>
      <xdr:rowOff>82876</xdr:rowOff>
    </xdr:to>
    <xdr:cxnSp macro="">
      <xdr:nvCxnSpPr>
        <xdr:cNvPr id="304" name="直線コネクタ 303">
          <a:extLst>
            <a:ext uri="{FF2B5EF4-FFF2-40B4-BE49-F238E27FC236}">
              <a16:creationId xmlns:a16="http://schemas.microsoft.com/office/drawing/2014/main" id="{16DD301B-3816-4644-9FFD-1CFBFE509FBB}"/>
            </a:ext>
          </a:extLst>
        </xdr:cNvPr>
        <xdr:cNvCxnSpPr/>
      </xdr:nvCxnSpPr>
      <xdr:spPr>
        <a:xfrm>
          <a:off x="6972300" y="6759303"/>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52471F41-15DC-4A22-86B4-A1070EB8946E}"/>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F3BFDC4D-359F-45DD-A05D-0A614172BBAC}"/>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FD6D4FD2-46B1-42CB-826D-B37A41DF2E66}"/>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1BA2E43-0D89-4AE4-B92B-B6F730EAD5F7}"/>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5F8BBD70-E6F3-47B9-94F2-4A51685F3EE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78401B1-4264-49DD-B9EA-5BD91C9E16A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289F1C4-466C-43D3-9AFE-542A17A01BA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1420386-443E-4779-98D8-E9E95B160B5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033C765-5A55-48D4-9847-3F4BCD84104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30770</xdr:rowOff>
    </xdr:from>
    <xdr:to>
      <xdr:col>55</xdr:col>
      <xdr:colOff>50800</xdr:colOff>
      <xdr:row>39</xdr:row>
      <xdr:rowOff>132370</xdr:rowOff>
    </xdr:to>
    <xdr:sp macro="" textlink="">
      <xdr:nvSpPr>
        <xdr:cNvPr id="314" name="楕円 313">
          <a:extLst>
            <a:ext uri="{FF2B5EF4-FFF2-40B4-BE49-F238E27FC236}">
              <a16:creationId xmlns:a16="http://schemas.microsoft.com/office/drawing/2014/main" id="{917FE854-51C4-4C8E-8FC9-3BEEC36552E2}"/>
            </a:ext>
          </a:extLst>
        </xdr:cNvPr>
        <xdr:cNvSpPr/>
      </xdr:nvSpPr>
      <xdr:spPr>
        <a:xfrm>
          <a:off x="104267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117147</xdr:rowOff>
    </xdr:from>
    <xdr:ext cx="313932" cy="259045"/>
    <xdr:sp macro="" textlink="">
      <xdr:nvSpPr>
        <xdr:cNvPr id="315" name="労働費該当値テキスト">
          <a:extLst>
            <a:ext uri="{FF2B5EF4-FFF2-40B4-BE49-F238E27FC236}">
              <a16:creationId xmlns:a16="http://schemas.microsoft.com/office/drawing/2014/main" id="{266AE0AA-326E-460D-B12A-415E9928980A}"/>
            </a:ext>
          </a:extLst>
        </xdr:cNvPr>
        <xdr:cNvSpPr txBox="1"/>
      </xdr:nvSpPr>
      <xdr:spPr>
        <a:xfrm>
          <a:off x="10528300" y="6632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27831</xdr:rowOff>
    </xdr:from>
    <xdr:to>
      <xdr:col>50</xdr:col>
      <xdr:colOff>165100</xdr:colOff>
      <xdr:row>39</xdr:row>
      <xdr:rowOff>129431</xdr:rowOff>
    </xdr:to>
    <xdr:sp macro="" textlink="">
      <xdr:nvSpPr>
        <xdr:cNvPr id="316" name="楕円 315">
          <a:extLst>
            <a:ext uri="{FF2B5EF4-FFF2-40B4-BE49-F238E27FC236}">
              <a16:creationId xmlns:a16="http://schemas.microsoft.com/office/drawing/2014/main" id="{88D91C94-BA84-44CA-8AAC-6BE232CDADC8}"/>
            </a:ext>
          </a:extLst>
        </xdr:cNvPr>
        <xdr:cNvSpPr/>
      </xdr:nvSpPr>
      <xdr:spPr>
        <a:xfrm>
          <a:off x="9588500" y="67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120558</xdr:rowOff>
    </xdr:from>
    <xdr:ext cx="313932" cy="259045"/>
    <xdr:sp macro="" textlink="">
      <xdr:nvSpPr>
        <xdr:cNvPr id="317" name="テキスト ボックス 316">
          <a:extLst>
            <a:ext uri="{FF2B5EF4-FFF2-40B4-BE49-F238E27FC236}">
              <a16:creationId xmlns:a16="http://schemas.microsoft.com/office/drawing/2014/main" id="{E71F83E6-DF06-4FE0-BBCE-CFF4852895AF}"/>
            </a:ext>
          </a:extLst>
        </xdr:cNvPr>
        <xdr:cNvSpPr txBox="1"/>
      </xdr:nvSpPr>
      <xdr:spPr>
        <a:xfrm>
          <a:off x="9482333" y="6807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34362</xdr:rowOff>
    </xdr:from>
    <xdr:to>
      <xdr:col>46</xdr:col>
      <xdr:colOff>38100</xdr:colOff>
      <xdr:row>39</xdr:row>
      <xdr:rowOff>135962</xdr:rowOff>
    </xdr:to>
    <xdr:sp macro="" textlink="">
      <xdr:nvSpPr>
        <xdr:cNvPr id="318" name="楕円 317">
          <a:extLst>
            <a:ext uri="{FF2B5EF4-FFF2-40B4-BE49-F238E27FC236}">
              <a16:creationId xmlns:a16="http://schemas.microsoft.com/office/drawing/2014/main" id="{509A7D62-6261-46BC-BFF8-2B039D39A1E5}"/>
            </a:ext>
          </a:extLst>
        </xdr:cNvPr>
        <xdr:cNvSpPr/>
      </xdr:nvSpPr>
      <xdr:spPr>
        <a:xfrm>
          <a:off x="86995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127089</xdr:rowOff>
    </xdr:from>
    <xdr:ext cx="313932" cy="259045"/>
    <xdr:sp macro="" textlink="">
      <xdr:nvSpPr>
        <xdr:cNvPr id="319" name="テキスト ボックス 318">
          <a:extLst>
            <a:ext uri="{FF2B5EF4-FFF2-40B4-BE49-F238E27FC236}">
              <a16:creationId xmlns:a16="http://schemas.microsoft.com/office/drawing/2014/main" id="{F6566854-511D-471E-9D91-6D40396D0D90}"/>
            </a:ext>
          </a:extLst>
        </xdr:cNvPr>
        <xdr:cNvSpPr txBox="1"/>
      </xdr:nvSpPr>
      <xdr:spPr>
        <a:xfrm>
          <a:off x="8593333" y="6813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32076</xdr:rowOff>
    </xdr:from>
    <xdr:to>
      <xdr:col>41</xdr:col>
      <xdr:colOff>101600</xdr:colOff>
      <xdr:row>39</xdr:row>
      <xdr:rowOff>133676</xdr:rowOff>
    </xdr:to>
    <xdr:sp macro="" textlink="">
      <xdr:nvSpPr>
        <xdr:cNvPr id="320" name="楕円 319">
          <a:extLst>
            <a:ext uri="{FF2B5EF4-FFF2-40B4-BE49-F238E27FC236}">
              <a16:creationId xmlns:a16="http://schemas.microsoft.com/office/drawing/2014/main" id="{B2F907A9-406D-4963-BF37-A714861E2698}"/>
            </a:ext>
          </a:extLst>
        </xdr:cNvPr>
        <xdr:cNvSpPr/>
      </xdr:nvSpPr>
      <xdr:spPr>
        <a:xfrm>
          <a:off x="7810500" y="671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124803</xdr:rowOff>
    </xdr:from>
    <xdr:ext cx="313932" cy="259045"/>
    <xdr:sp macro="" textlink="">
      <xdr:nvSpPr>
        <xdr:cNvPr id="321" name="テキスト ボックス 320">
          <a:extLst>
            <a:ext uri="{FF2B5EF4-FFF2-40B4-BE49-F238E27FC236}">
              <a16:creationId xmlns:a16="http://schemas.microsoft.com/office/drawing/2014/main" id="{B7E00979-9724-4B4C-B7F8-2BCC042FA46C}"/>
            </a:ext>
          </a:extLst>
        </xdr:cNvPr>
        <xdr:cNvSpPr txBox="1"/>
      </xdr:nvSpPr>
      <xdr:spPr>
        <a:xfrm>
          <a:off x="7704333" y="6811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21953</xdr:rowOff>
    </xdr:from>
    <xdr:to>
      <xdr:col>36</xdr:col>
      <xdr:colOff>165100</xdr:colOff>
      <xdr:row>39</xdr:row>
      <xdr:rowOff>123553</xdr:rowOff>
    </xdr:to>
    <xdr:sp macro="" textlink="">
      <xdr:nvSpPr>
        <xdr:cNvPr id="322" name="楕円 321">
          <a:extLst>
            <a:ext uri="{FF2B5EF4-FFF2-40B4-BE49-F238E27FC236}">
              <a16:creationId xmlns:a16="http://schemas.microsoft.com/office/drawing/2014/main" id="{3952029A-165C-4037-B4AB-6B5427E7C04F}"/>
            </a:ext>
          </a:extLst>
        </xdr:cNvPr>
        <xdr:cNvSpPr/>
      </xdr:nvSpPr>
      <xdr:spPr>
        <a:xfrm>
          <a:off x="6921500" y="67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114680</xdr:rowOff>
    </xdr:from>
    <xdr:ext cx="313932" cy="259045"/>
    <xdr:sp macro="" textlink="">
      <xdr:nvSpPr>
        <xdr:cNvPr id="323" name="テキスト ボックス 322">
          <a:extLst>
            <a:ext uri="{FF2B5EF4-FFF2-40B4-BE49-F238E27FC236}">
              <a16:creationId xmlns:a16="http://schemas.microsoft.com/office/drawing/2014/main" id="{05671E1E-FE6D-484B-8AE6-85E1D32873B6}"/>
            </a:ext>
          </a:extLst>
        </xdr:cNvPr>
        <xdr:cNvSpPr txBox="1"/>
      </xdr:nvSpPr>
      <xdr:spPr>
        <a:xfrm>
          <a:off x="6815333" y="68012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CCD7F01C-7448-409E-B940-C6AA3CF9A5D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6131409-CB61-4EC2-A01F-4F7CBF6F454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CA42FF2-57B0-426E-865E-DF530DDEC43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DB63DEC7-9893-4CF5-AD51-C995690ADCA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E3CDA43C-8B87-4F9F-9C2E-46B6BAB31C8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9CC7EADC-9561-498B-80D7-2658AA09C3D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D7F8C7C0-0656-496C-80D2-7FA56AC957F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E2840BF-F245-4D91-B15F-99707B50B32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E24A1C0C-C411-4D2E-98AF-7CD90743E3F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DFB215CD-8D23-4003-993E-CDCDCB7B199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25933836-62F2-44A9-A4B6-E7C879CF8E0A}"/>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15DB224-AC2A-42D4-A349-63B31594612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883035E7-DA94-4E00-A5B5-28D4BD78207F}"/>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5C8B5ADD-7FA6-49AE-86AB-FA5463A6070B}"/>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ABFE0243-C831-4736-936B-C3DC8693640A}"/>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E8E093C-5EE8-4F3B-AD6F-A534CA98964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1B162D04-80F5-4CFA-A874-D6D14B98288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C04BC1A5-0DA3-44F6-89AA-57877FEEEF3D}"/>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3A443D30-2D26-42CB-BAD7-B551EADD59B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111A66F7-67A6-4389-A3C6-E72B2564F751}"/>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61EF45E6-0D71-4D0C-9C3E-47551F0DBF8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59AD7BD-8E7F-48B0-B4B5-8891DE31D21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33EB00F4-156C-4002-A7B1-DC22CD6B5DC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2CB934E0-D769-42BD-A22A-2FB7BAA9E309}"/>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90CAAF66-1E7A-4372-A77B-C900EB7F604B}"/>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B251D462-08A6-4DE9-AFD6-16245DB4B829}"/>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1C4E2222-5EFA-421E-9CBA-28814AE15DC9}"/>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31D3B0D-D1B2-45AA-97F8-46E8A82F892A}"/>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75540</xdr:rowOff>
    </xdr:from>
    <xdr:to>
      <xdr:col>55</xdr:col>
      <xdr:colOff>0</xdr:colOff>
      <xdr:row>57</xdr:row>
      <xdr:rowOff>99523</xdr:rowOff>
    </xdr:to>
    <xdr:cxnSp macro="">
      <xdr:nvCxnSpPr>
        <xdr:cNvPr id="352" name="直線コネクタ 351">
          <a:extLst>
            <a:ext uri="{FF2B5EF4-FFF2-40B4-BE49-F238E27FC236}">
              <a16:creationId xmlns:a16="http://schemas.microsoft.com/office/drawing/2014/main" id="{DC4230AF-65FC-40B4-A70F-30AEE716639F}"/>
            </a:ext>
          </a:extLst>
        </xdr:cNvPr>
        <xdr:cNvCxnSpPr/>
      </xdr:nvCxnSpPr>
      <xdr:spPr>
        <a:xfrm>
          <a:off x="9639300" y="9848190"/>
          <a:ext cx="838200" cy="2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3B8963DA-A78D-4441-8339-7CCCA9C3781E}"/>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8067A7FB-DE30-452C-99AC-C1D9E9543CD9}"/>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75540</xdr:rowOff>
    </xdr:from>
    <xdr:to>
      <xdr:col>50</xdr:col>
      <xdr:colOff>114300</xdr:colOff>
      <xdr:row>57</xdr:row>
      <xdr:rowOff>86531</xdr:rowOff>
    </xdr:to>
    <xdr:cxnSp macro="">
      <xdr:nvCxnSpPr>
        <xdr:cNvPr id="355" name="直線コネクタ 354">
          <a:extLst>
            <a:ext uri="{FF2B5EF4-FFF2-40B4-BE49-F238E27FC236}">
              <a16:creationId xmlns:a16="http://schemas.microsoft.com/office/drawing/2014/main" id="{A56A455D-A0D2-4C34-AFA9-C8BFFC72FB1F}"/>
            </a:ext>
          </a:extLst>
        </xdr:cNvPr>
        <xdr:cNvCxnSpPr/>
      </xdr:nvCxnSpPr>
      <xdr:spPr>
        <a:xfrm flipV="1">
          <a:off x="8750300" y="9848190"/>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6EF132AF-B7E7-4486-9764-8A3E0AE2EEED}"/>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34CBE2C9-0FE1-4D6E-BB79-D2236F5B7A16}"/>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37192</xdr:rowOff>
    </xdr:from>
    <xdr:to>
      <xdr:col>45</xdr:col>
      <xdr:colOff>177800</xdr:colOff>
      <xdr:row>57</xdr:row>
      <xdr:rowOff>86531</xdr:rowOff>
    </xdr:to>
    <xdr:cxnSp macro="">
      <xdr:nvCxnSpPr>
        <xdr:cNvPr id="358" name="直線コネクタ 357">
          <a:extLst>
            <a:ext uri="{FF2B5EF4-FFF2-40B4-BE49-F238E27FC236}">
              <a16:creationId xmlns:a16="http://schemas.microsoft.com/office/drawing/2014/main" id="{86BAD717-E3F2-441F-B701-841DA38C4386}"/>
            </a:ext>
          </a:extLst>
        </xdr:cNvPr>
        <xdr:cNvCxnSpPr/>
      </xdr:nvCxnSpPr>
      <xdr:spPr>
        <a:xfrm>
          <a:off x="7861300" y="9809842"/>
          <a:ext cx="889000" cy="4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4F95EABD-6609-4B9E-8728-FFFFAA5D570E}"/>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B22B4A82-3DDE-40C1-918E-C231A442DBDE}"/>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164350</xdr:rowOff>
    </xdr:from>
    <xdr:to>
      <xdr:col>41</xdr:col>
      <xdr:colOff>50800</xdr:colOff>
      <xdr:row>57</xdr:row>
      <xdr:rowOff>37192</xdr:rowOff>
    </xdr:to>
    <xdr:cxnSp macro="">
      <xdr:nvCxnSpPr>
        <xdr:cNvPr id="361" name="直線コネクタ 360">
          <a:extLst>
            <a:ext uri="{FF2B5EF4-FFF2-40B4-BE49-F238E27FC236}">
              <a16:creationId xmlns:a16="http://schemas.microsoft.com/office/drawing/2014/main" id="{D37A6990-CFB4-41D0-AB8D-BB751AC6EB4C}"/>
            </a:ext>
          </a:extLst>
        </xdr:cNvPr>
        <xdr:cNvCxnSpPr/>
      </xdr:nvCxnSpPr>
      <xdr:spPr>
        <a:xfrm>
          <a:off x="6972300" y="9765550"/>
          <a:ext cx="889000" cy="4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3CC2491D-22C2-49F2-B678-CC20481ED2A7}"/>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5F17D2F6-D7C6-458F-9D29-BD5A1155C976}"/>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FB37200E-8461-4F43-A350-AA3529FE7D34}"/>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865AF829-F97E-4925-927E-DC44AF048125}"/>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9FC0EB5E-0834-4EA0-887D-A40D70BD8C8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EBD14E9-756D-42A0-A403-5D6A670D952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5D7C02F-41A3-43C0-8776-26BB3366653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2AD2DF13-6730-4A56-9DA0-57AF4F1EC25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325FAC7-89D4-4F41-B684-30E32E4C062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48723</xdr:rowOff>
    </xdr:from>
    <xdr:to>
      <xdr:col>55</xdr:col>
      <xdr:colOff>50800</xdr:colOff>
      <xdr:row>57</xdr:row>
      <xdr:rowOff>150323</xdr:rowOff>
    </xdr:to>
    <xdr:sp macro="" textlink="">
      <xdr:nvSpPr>
        <xdr:cNvPr id="371" name="楕円 370">
          <a:extLst>
            <a:ext uri="{FF2B5EF4-FFF2-40B4-BE49-F238E27FC236}">
              <a16:creationId xmlns:a16="http://schemas.microsoft.com/office/drawing/2014/main" id="{F340F6F2-2354-4372-8DBE-038501BB3F21}"/>
            </a:ext>
          </a:extLst>
        </xdr:cNvPr>
        <xdr:cNvSpPr/>
      </xdr:nvSpPr>
      <xdr:spPr>
        <a:xfrm>
          <a:off x="10426700" y="982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27150</xdr:rowOff>
    </xdr:from>
    <xdr:ext cx="534377" cy="259045"/>
    <xdr:sp macro="" textlink="">
      <xdr:nvSpPr>
        <xdr:cNvPr id="372" name="農林水産業費該当値テキスト">
          <a:extLst>
            <a:ext uri="{FF2B5EF4-FFF2-40B4-BE49-F238E27FC236}">
              <a16:creationId xmlns:a16="http://schemas.microsoft.com/office/drawing/2014/main" id="{381D668F-5FC6-42B0-BF05-D28F6D4AA3DD}"/>
            </a:ext>
          </a:extLst>
        </xdr:cNvPr>
        <xdr:cNvSpPr txBox="1"/>
      </xdr:nvSpPr>
      <xdr:spPr>
        <a:xfrm>
          <a:off x="10528300" y="979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24740</xdr:rowOff>
    </xdr:from>
    <xdr:to>
      <xdr:col>50</xdr:col>
      <xdr:colOff>165100</xdr:colOff>
      <xdr:row>57</xdr:row>
      <xdr:rowOff>126340</xdr:rowOff>
    </xdr:to>
    <xdr:sp macro="" textlink="">
      <xdr:nvSpPr>
        <xdr:cNvPr id="373" name="楕円 372">
          <a:extLst>
            <a:ext uri="{FF2B5EF4-FFF2-40B4-BE49-F238E27FC236}">
              <a16:creationId xmlns:a16="http://schemas.microsoft.com/office/drawing/2014/main" id="{261FD4B5-FE42-4FB3-A466-896B7FB9D223}"/>
            </a:ext>
          </a:extLst>
        </xdr:cNvPr>
        <xdr:cNvSpPr/>
      </xdr:nvSpPr>
      <xdr:spPr>
        <a:xfrm>
          <a:off x="9588500" y="97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117467</xdr:rowOff>
    </xdr:from>
    <xdr:ext cx="534377" cy="259045"/>
    <xdr:sp macro="" textlink="">
      <xdr:nvSpPr>
        <xdr:cNvPr id="374" name="テキスト ボックス 373">
          <a:extLst>
            <a:ext uri="{FF2B5EF4-FFF2-40B4-BE49-F238E27FC236}">
              <a16:creationId xmlns:a16="http://schemas.microsoft.com/office/drawing/2014/main" id="{14F25A24-FE89-4D8C-9A55-618FDC9D4574}"/>
            </a:ext>
          </a:extLst>
        </xdr:cNvPr>
        <xdr:cNvSpPr txBox="1"/>
      </xdr:nvSpPr>
      <xdr:spPr>
        <a:xfrm>
          <a:off x="9372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35731</xdr:rowOff>
    </xdr:from>
    <xdr:to>
      <xdr:col>46</xdr:col>
      <xdr:colOff>38100</xdr:colOff>
      <xdr:row>57</xdr:row>
      <xdr:rowOff>137331</xdr:rowOff>
    </xdr:to>
    <xdr:sp macro="" textlink="">
      <xdr:nvSpPr>
        <xdr:cNvPr id="375" name="楕円 374">
          <a:extLst>
            <a:ext uri="{FF2B5EF4-FFF2-40B4-BE49-F238E27FC236}">
              <a16:creationId xmlns:a16="http://schemas.microsoft.com/office/drawing/2014/main" id="{DAE40599-9B10-4C51-9F05-17C79022004A}"/>
            </a:ext>
          </a:extLst>
        </xdr:cNvPr>
        <xdr:cNvSpPr/>
      </xdr:nvSpPr>
      <xdr:spPr>
        <a:xfrm>
          <a:off x="8699500" y="98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128458</xdr:rowOff>
    </xdr:from>
    <xdr:ext cx="534377" cy="259045"/>
    <xdr:sp macro="" textlink="">
      <xdr:nvSpPr>
        <xdr:cNvPr id="376" name="テキスト ボックス 375">
          <a:extLst>
            <a:ext uri="{FF2B5EF4-FFF2-40B4-BE49-F238E27FC236}">
              <a16:creationId xmlns:a16="http://schemas.microsoft.com/office/drawing/2014/main" id="{4AD52B2D-7C8B-4B20-8BEB-8DC23DAE991E}"/>
            </a:ext>
          </a:extLst>
        </xdr:cNvPr>
        <xdr:cNvSpPr txBox="1"/>
      </xdr:nvSpPr>
      <xdr:spPr>
        <a:xfrm>
          <a:off x="8483111" y="990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157842</xdr:rowOff>
    </xdr:from>
    <xdr:to>
      <xdr:col>41</xdr:col>
      <xdr:colOff>101600</xdr:colOff>
      <xdr:row>57</xdr:row>
      <xdr:rowOff>87992</xdr:rowOff>
    </xdr:to>
    <xdr:sp macro="" textlink="">
      <xdr:nvSpPr>
        <xdr:cNvPr id="377" name="楕円 376">
          <a:extLst>
            <a:ext uri="{FF2B5EF4-FFF2-40B4-BE49-F238E27FC236}">
              <a16:creationId xmlns:a16="http://schemas.microsoft.com/office/drawing/2014/main" id="{696C5456-09A3-4F79-B100-B6529F65B4CC}"/>
            </a:ext>
          </a:extLst>
        </xdr:cNvPr>
        <xdr:cNvSpPr/>
      </xdr:nvSpPr>
      <xdr:spPr>
        <a:xfrm>
          <a:off x="7810500" y="975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79119</xdr:rowOff>
    </xdr:from>
    <xdr:ext cx="534377" cy="259045"/>
    <xdr:sp macro="" textlink="">
      <xdr:nvSpPr>
        <xdr:cNvPr id="378" name="テキスト ボックス 377">
          <a:extLst>
            <a:ext uri="{FF2B5EF4-FFF2-40B4-BE49-F238E27FC236}">
              <a16:creationId xmlns:a16="http://schemas.microsoft.com/office/drawing/2014/main" id="{EDB2FB15-50D9-4A06-A332-588C73FEA918}"/>
            </a:ext>
          </a:extLst>
        </xdr:cNvPr>
        <xdr:cNvSpPr txBox="1"/>
      </xdr:nvSpPr>
      <xdr:spPr>
        <a:xfrm>
          <a:off x="7594111" y="985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113550</xdr:rowOff>
    </xdr:from>
    <xdr:to>
      <xdr:col>36</xdr:col>
      <xdr:colOff>165100</xdr:colOff>
      <xdr:row>57</xdr:row>
      <xdr:rowOff>43700</xdr:rowOff>
    </xdr:to>
    <xdr:sp macro="" textlink="">
      <xdr:nvSpPr>
        <xdr:cNvPr id="379" name="楕円 378">
          <a:extLst>
            <a:ext uri="{FF2B5EF4-FFF2-40B4-BE49-F238E27FC236}">
              <a16:creationId xmlns:a16="http://schemas.microsoft.com/office/drawing/2014/main" id="{44FDE346-7C7D-4BF9-98FF-1B7304486916}"/>
            </a:ext>
          </a:extLst>
        </xdr:cNvPr>
        <xdr:cNvSpPr/>
      </xdr:nvSpPr>
      <xdr:spPr>
        <a:xfrm>
          <a:off x="6921500" y="971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34827</xdr:rowOff>
    </xdr:from>
    <xdr:ext cx="534377" cy="259045"/>
    <xdr:sp macro="" textlink="">
      <xdr:nvSpPr>
        <xdr:cNvPr id="380" name="テキスト ボックス 379">
          <a:extLst>
            <a:ext uri="{FF2B5EF4-FFF2-40B4-BE49-F238E27FC236}">
              <a16:creationId xmlns:a16="http://schemas.microsoft.com/office/drawing/2014/main" id="{B8E1D88E-DD33-400C-8230-C321B017F182}"/>
            </a:ext>
          </a:extLst>
        </xdr:cNvPr>
        <xdr:cNvSpPr txBox="1"/>
      </xdr:nvSpPr>
      <xdr:spPr>
        <a:xfrm>
          <a:off x="6705111" y="980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F921EC90-2DED-4374-9D87-00C5A0B24BC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11CB6302-ED04-41EF-9C68-D4ED6E4363E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88CA697C-B3E7-4EE9-BC38-35E5EF207C3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E63B0498-C177-4960-904D-C11FB36AE37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6765E692-72D9-4650-83D9-7AD3973F734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283557F5-78F9-43BF-A921-F420EF71A20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45AB2EE-7A3C-4E2D-9B8F-E03E303170B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6743CE26-8559-4C0B-B752-54FB2501577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3334F65-13DF-47A8-B6B8-F6C292E1F6D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B93FDC69-0DD6-4455-97A7-E4AB15C5CBD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ABC8E3F0-3D5C-4CC7-B670-6A1107C506D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BD5AC396-23ED-4525-8BF3-ADB0FBFA76A3}"/>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16558EA0-C2FF-4303-8591-5614C8AB50C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A3FCD34F-F9FD-4609-BD80-14FA8C6F721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133193F4-69FF-41CF-85D1-5D8D1CDEB56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444FE586-1ADC-499C-A30B-14479BE62F4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4FBCE860-C5A4-49FC-AC36-DD1E57A3C55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E051B6F5-0304-4506-8EB3-36EE712F1D3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471B5881-D8B4-4DE6-BE7A-538DBB1DCD1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7800CDF1-BFB0-40DB-B4F9-2CB1CC59E22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291FBBD9-3ADC-4BBD-8DD7-8DC6895FC4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C2657576-DBE9-4903-BACB-76837DAED2B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B0BA287-3EFD-42D7-8BFC-8663BC714EE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8F6C7B77-4F93-42FE-A81A-DEE02024DBCA}"/>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554D2369-333B-44E6-B5DA-6322479AC04C}"/>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D470997A-4011-4035-AD39-4E50E0122AD2}"/>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4AFF2D6C-327C-452B-897D-6ECFCBBC2CE4}"/>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6E64FBF4-DB46-4FAF-ADDA-C072AF9789A5}"/>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105239</xdr:rowOff>
    </xdr:from>
    <xdr:to>
      <xdr:col>55</xdr:col>
      <xdr:colOff>0</xdr:colOff>
      <xdr:row>77</xdr:row>
      <xdr:rowOff>105772</xdr:rowOff>
    </xdr:to>
    <xdr:cxnSp macro="">
      <xdr:nvCxnSpPr>
        <xdr:cNvPr id="409" name="直線コネクタ 408">
          <a:extLst>
            <a:ext uri="{FF2B5EF4-FFF2-40B4-BE49-F238E27FC236}">
              <a16:creationId xmlns:a16="http://schemas.microsoft.com/office/drawing/2014/main" id="{87FB2252-F3D3-4995-A979-A61B9AD6FFF5}"/>
            </a:ext>
          </a:extLst>
        </xdr:cNvPr>
        <xdr:cNvCxnSpPr/>
      </xdr:nvCxnSpPr>
      <xdr:spPr>
        <a:xfrm>
          <a:off x="9639300" y="13135439"/>
          <a:ext cx="838200" cy="17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BC2FCD36-6131-45BC-84FD-B4CD1458ABD4}"/>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6D3E12FA-613F-4444-BD62-A4DFB9E05A74}"/>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105239</xdr:rowOff>
    </xdr:from>
    <xdr:to>
      <xdr:col>50</xdr:col>
      <xdr:colOff>114300</xdr:colOff>
      <xdr:row>77</xdr:row>
      <xdr:rowOff>107277</xdr:rowOff>
    </xdr:to>
    <xdr:cxnSp macro="">
      <xdr:nvCxnSpPr>
        <xdr:cNvPr id="412" name="直線コネクタ 411">
          <a:extLst>
            <a:ext uri="{FF2B5EF4-FFF2-40B4-BE49-F238E27FC236}">
              <a16:creationId xmlns:a16="http://schemas.microsoft.com/office/drawing/2014/main" id="{8E55145E-2745-40AA-BB14-03E6F27C772C}"/>
            </a:ext>
          </a:extLst>
        </xdr:cNvPr>
        <xdr:cNvCxnSpPr/>
      </xdr:nvCxnSpPr>
      <xdr:spPr>
        <a:xfrm flipV="1">
          <a:off x="8750300" y="13135439"/>
          <a:ext cx="889000" cy="17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199B3F43-FDE9-44F6-A1F0-8352522DF035}"/>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B358426E-6036-4F09-9141-7F80CB37AE8A}"/>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107277</xdr:rowOff>
    </xdr:from>
    <xdr:to>
      <xdr:col>45</xdr:col>
      <xdr:colOff>177800</xdr:colOff>
      <xdr:row>77</xdr:row>
      <xdr:rowOff>125527</xdr:rowOff>
    </xdr:to>
    <xdr:cxnSp macro="">
      <xdr:nvCxnSpPr>
        <xdr:cNvPr id="415" name="直線コネクタ 414">
          <a:extLst>
            <a:ext uri="{FF2B5EF4-FFF2-40B4-BE49-F238E27FC236}">
              <a16:creationId xmlns:a16="http://schemas.microsoft.com/office/drawing/2014/main" id="{3E0D449B-08A4-4EEB-BF03-BF21AB729B32}"/>
            </a:ext>
          </a:extLst>
        </xdr:cNvPr>
        <xdr:cNvCxnSpPr/>
      </xdr:nvCxnSpPr>
      <xdr:spPr>
        <a:xfrm flipV="1">
          <a:off x="7861300" y="13308927"/>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198DB307-E50D-42CB-BD86-02A057258E16}"/>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59493C7A-00C5-4538-89B3-9BE2AFA68262}"/>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70149</xdr:rowOff>
    </xdr:from>
    <xdr:to>
      <xdr:col>41</xdr:col>
      <xdr:colOff>50800</xdr:colOff>
      <xdr:row>77</xdr:row>
      <xdr:rowOff>125527</xdr:rowOff>
    </xdr:to>
    <xdr:cxnSp macro="">
      <xdr:nvCxnSpPr>
        <xdr:cNvPr id="418" name="直線コネクタ 417">
          <a:extLst>
            <a:ext uri="{FF2B5EF4-FFF2-40B4-BE49-F238E27FC236}">
              <a16:creationId xmlns:a16="http://schemas.microsoft.com/office/drawing/2014/main" id="{592D1463-B8BB-4086-9DE4-73537703677C}"/>
            </a:ext>
          </a:extLst>
        </xdr:cNvPr>
        <xdr:cNvCxnSpPr/>
      </xdr:nvCxnSpPr>
      <xdr:spPr>
        <a:xfrm>
          <a:off x="6972300" y="13271799"/>
          <a:ext cx="889000" cy="5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7A2826B9-650B-4C86-B70F-1B7248B1E265}"/>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F1B7BA2-1DF9-475C-BAD2-9518F5E6C37C}"/>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9297AD62-6026-4EB3-90F6-30B08597E262}"/>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ABFD77BF-F689-46AA-93CB-DFF611956A12}"/>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6653FD3-DC47-43D8-B830-E323F8C6A86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D2B31FED-1ED9-4665-AA04-8E22D10AA06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835585FA-30E3-4836-80D8-27899B0E515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E19A13F-4D87-43D4-98CA-68CE07D9461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33BA56D6-086B-4B7C-8D6C-5CFF23430B6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54972</xdr:rowOff>
    </xdr:from>
    <xdr:to>
      <xdr:col>55</xdr:col>
      <xdr:colOff>50800</xdr:colOff>
      <xdr:row>77</xdr:row>
      <xdr:rowOff>156572</xdr:rowOff>
    </xdr:to>
    <xdr:sp macro="" textlink="">
      <xdr:nvSpPr>
        <xdr:cNvPr id="428" name="楕円 427">
          <a:extLst>
            <a:ext uri="{FF2B5EF4-FFF2-40B4-BE49-F238E27FC236}">
              <a16:creationId xmlns:a16="http://schemas.microsoft.com/office/drawing/2014/main" id="{09826E91-09DC-4864-BBDF-711D14E3B783}"/>
            </a:ext>
          </a:extLst>
        </xdr:cNvPr>
        <xdr:cNvSpPr/>
      </xdr:nvSpPr>
      <xdr:spPr>
        <a:xfrm>
          <a:off x="10426700" y="1325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33399</xdr:rowOff>
    </xdr:from>
    <xdr:ext cx="534377" cy="259045"/>
    <xdr:sp macro="" textlink="">
      <xdr:nvSpPr>
        <xdr:cNvPr id="429" name="商工費該当値テキスト">
          <a:extLst>
            <a:ext uri="{FF2B5EF4-FFF2-40B4-BE49-F238E27FC236}">
              <a16:creationId xmlns:a16="http://schemas.microsoft.com/office/drawing/2014/main" id="{B384402A-1B8D-4705-8E73-2C75E7FBAB4C}"/>
            </a:ext>
          </a:extLst>
        </xdr:cNvPr>
        <xdr:cNvSpPr txBox="1"/>
      </xdr:nvSpPr>
      <xdr:spPr>
        <a:xfrm>
          <a:off x="10528300" y="132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54439</xdr:rowOff>
    </xdr:from>
    <xdr:to>
      <xdr:col>50</xdr:col>
      <xdr:colOff>165100</xdr:colOff>
      <xdr:row>76</xdr:row>
      <xdr:rowOff>156039</xdr:rowOff>
    </xdr:to>
    <xdr:sp macro="" textlink="">
      <xdr:nvSpPr>
        <xdr:cNvPr id="430" name="楕円 429">
          <a:extLst>
            <a:ext uri="{FF2B5EF4-FFF2-40B4-BE49-F238E27FC236}">
              <a16:creationId xmlns:a16="http://schemas.microsoft.com/office/drawing/2014/main" id="{0BA6CAA4-BEE5-416C-82B9-FA776247F91F}"/>
            </a:ext>
          </a:extLst>
        </xdr:cNvPr>
        <xdr:cNvSpPr/>
      </xdr:nvSpPr>
      <xdr:spPr>
        <a:xfrm>
          <a:off x="9588500" y="1308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1116</xdr:rowOff>
    </xdr:from>
    <xdr:ext cx="534377" cy="259045"/>
    <xdr:sp macro="" textlink="">
      <xdr:nvSpPr>
        <xdr:cNvPr id="431" name="テキスト ボックス 430">
          <a:extLst>
            <a:ext uri="{FF2B5EF4-FFF2-40B4-BE49-F238E27FC236}">
              <a16:creationId xmlns:a16="http://schemas.microsoft.com/office/drawing/2014/main" id="{6D161E2F-1D6F-47B4-8DCE-C1F8727FCFC8}"/>
            </a:ext>
          </a:extLst>
        </xdr:cNvPr>
        <xdr:cNvSpPr txBox="1"/>
      </xdr:nvSpPr>
      <xdr:spPr>
        <a:xfrm>
          <a:off x="9372111" y="1285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56477</xdr:rowOff>
    </xdr:from>
    <xdr:to>
      <xdr:col>46</xdr:col>
      <xdr:colOff>38100</xdr:colOff>
      <xdr:row>77</xdr:row>
      <xdr:rowOff>158077</xdr:rowOff>
    </xdr:to>
    <xdr:sp macro="" textlink="">
      <xdr:nvSpPr>
        <xdr:cNvPr id="432" name="楕円 431">
          <a:extLst>
            <a:ext uri="{FF2B5EF4-FFF2-40B4-BE49-F238E27FC236}">
              <a16:creationId xmlns:a16="http://schemas.microsoft.com/office/drawing/2014/main" id="{FEBDCC59-0E25-4F07-AFBF-3F02B25A44CC}"/>
            </a:ext>
          </a:extLst>
        </xdr:cNvPr>
        <xdr:cNvSpPr/>
      </xdr:nvSpPr>
      <xdr:spPr>
        <a:xfrm>
          <a:off x="8699500" y="1325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149204</xdr:rowOff>
    </xdr:from>
    <xdr:ext cx="534377" cy="259045"/>
    <xdr:sp macro="" textlink="">
      <xdr:nvSpPr>
        <xdr:cNvPr id="433" name="テキスト ボックス 432">
          <a:extLst>
            <a:ext uri="{FF2B5EF4-FFF2-40B4-BE49-F238E27FC236}">
              <a16:creationId xmlns:a16="http://schemas.microsoft.com/office/drawing/2014/main" id="{DCA9B443-DA2B-49FD-A7E7-34453474A23F}"/>
            </a:ext>
          </a:extLst>
        </xdr:cNvPr>
        <xdr:cNvSpPr txBox="1"/>
      </xdr:nvSpPr>
      <xdr:spPr>
        <a:xfrm>
          <a:off x="8483111" y="1335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74727</xdr:rowOff>
    </xdr:from>
    <xdr:to>
      <xdr:col>41</xdr:col>
      <xdr:colOff>101600</xdr:colOff>
      <xdr:row>78</xdr:row>
      <xdr:rowOff>4877</xdr:rowOff>
    </xdr:to>
    <xdr:sp macro="" textlink="">
      <xdr:nvSpPr>
        <xdr:cNvPr id="434" name="楕円 433">
          <a:extLst>
            <a:ext uri="{FF2B5EF4-FFF2-40B4-BE49-F238E27FC236}">
              <a16:creationId xmlns:a16="http://schemas.microsoft.com/office/drawing/2014/main" id="{BF76882D-4E26-40B2-B5F3-23ACB0F9C664}"/>
            </a:ext>
          </a:extLst>
        </xdr:cNvPr>
        <xdr:cNvSpPr/>
      </xdr:nvSpPr>
      <xdr:spPr>
        <a:xfrm>
          <a:off x="7810500" y="1327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167454</xdr:rowOff>
    </xdr:from>
    <xdr:ext cx="534377" cy="259045"/>
    <xdr:sp macro="" textlink="">
      <xdr:nvSpPr>
        <xdr:cNvPr id="435" name="テキスト ボックス 434">
          <a:extLst>
            <a:ext uri="{FF2B5EF4-FFF2-40B4-BE49-F238E27FC236}">
              <a16:creationId xmlns:a16="http://schemas.microsoft.com/office/drawing/2014/main" id="{E18E47F3-4C47-4F36-B074-A0C54BB87B87}"/>
            </a:ext>
          </a:extLst>
        </xdr:cNvPr>
        <xdr:cNvSpPr txBox="1"/>
      </xdr:nvSpPr>
      <xdr:spPr>
        <a:xfrm>
          <a:off x="7594111" y="1336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19349</xdr:rowOff>
    </xdr:from>
    <xdr:to>
      <xdr:col>36</xdr:col>
      <xdr:colOff>165100</xdr:colOff>
      <xdr:row>77</xdr:row>
      <xdr:rowOff>120949</xdr:rowOff>
    </xdr:to>
    <xdr:sp macro="" textlink="">
      <xdr:nvSpPr>
        <xdr:cNvPr id="436" name="楕円 435">
          <a:extLst>
            <a:ext uri="{FF2B5EF4-FFF2-40B4-BE49-F238E27FC236}">
              <a16:creationId xmlns:a16="http://schemas.microsoft.com/office/drawing/2014/main" id="{99EE2B6C-9CA2-4494-B679-0B81BC9CC485}"/>
            </a:ext>
          </a:extLst>
        </xdr:cNvPr>
        <xdr:cNvSpPr/>
      </xdr:nvSpPr>
      <xdr:spPr>
        <a:xfrm>
          <a:off x="6921500" y="1322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112076</xdr:rowOff>
    </xdr:from>
    <xdr:ext cx="534377" cy="259045"/>
    <xdr:sp macro="" textlink="">
      <xdr:nvSpPr>
        <xdr:cNvPr id="437" name="テキスト ボックス 436">
          <a:extLst>
            <a:ext uri="{FF2B5EF4-FFF2-40B4-BE49-F238E27FC236}">
              <a16:creationId xmlns:a16="http://schemas.microsoft.com/office/drawing/2014/main" id="{05D24F5E-B8E5-4804-BC7A-12EB6C42FAA7}"/>
            </a:ext>
          </a:extLst>
        </xdr:cNvPr>
        <xdr:cNvSpPr txBox="1"/>
      </xdr:nvSpPr>
      <xdr:spPr>
        <a:xfrm>
          <a:off x="6705111" y="1331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56F2F89E-5AEF-4A37-9FE7-3430A01E7F2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CC1D4121-A3D8-42C0-9D0D-61F8771C5D3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2FCE235B-5BA0-4BEF-B8BC-AB5BCD28184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2DF1EF6C-AD08-432B-BB4B-481C22E200E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26193114-A4B5-4BF0-9253-E9216A46F9E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3099CD6D-E8A3-4DB0-BDA5-82C0D36D65C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D2FF6EDF-27F7-4840-A5FD-C919A20DE4D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A0B033EA-651D-4592-9ECE-D94B3C508FB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7B8FFC63-D908-4459-9D69-775A02F7705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64056B7F-F827-4955-8BE7-544C40B4AB0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A1FB4975-AF21-4D24-8AD7-6518063F403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7B542E4-5855-46BF-8438-2E7C3F9CCC7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685651D1-C6E4-47B3-B697-37E0BD18734D}"/>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7D3C506-4D45-46E8-B8B4-09A39296745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A0E4F8CD-F901-459E-A929-30BF9A46025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9A501829-9791-42C5-82AD-2A1882D237AE}"/>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D0759F1-C31F-4A3E-A3FD-98E611817BD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5601D929-0D7C-41F2-B7D1-9564F1E6504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CCC0BE60-B7D0-418E-97E8-117320633C1F}"/>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48B695AD-F9DF-45AA-AC2F-43012041C1F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45FBB83D-EB09-4518-A32B-3082BB94FFA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10F073D8-EED6-429D-86A5-DFDBE3D802F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A6BD5711-367E-408B-B20B-4B806809AA5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6526659C-CF78-4102-B7CD-344F90FB1A9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FA29BD21-FD10-4F58-B3F9-7DCAA6A93F6A}"/>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71782525-7419-4101-B467-0AB0D7B043EC}"/>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E38B9924-8BA7-430E-B1DC-50CD55017D13}"/>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D54B3204-BC42-4078-B499-6F1F55E738F1}"/>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FBB4BDD4-CCA0-45CD-B402-CA5AFEC4537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128815</xdr:rowOff>
    </xdr:from>
    <xdr:to>
      <xdr:col>55</xdr:col>
      <xdr:colOff>0</xdr:colOff>
      <xdr:row>98</xdr:row>
      <xdr:rowOff>43205</xdr:rowOff>
    </xdr:to>
    <xdr:cxnSp macro="">
      <xdr:nvCxnSpPr>
        <xdr:cNvPr id="467" name="直線コネクタ 466">
          <a:extLst>
            <a:ext uri="{FF2B5EF4-FFF2-40B4-BE49-F238E27FC236}">
              <a16:creationId xmlns:a16="http://schemas.microsoft.com/office/drawing/2014/main" id="{6C578E3D-55E9-4E2F-96CB-C78BF920589D}"/>
            </a:ext>
          </a:extLst>
        </xdr:cNvPr>
        <xdr:cNvCxnSpPr/>
      </xdr:nvCxnSpPr>
      <xdr:spPr>
        <a:xfrm flipV="1">
          <a:off x="9639300" y="16759465"/>
          <a:ext cx="838200" cy="8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A79A8869-1051-4E2C-B613-65128CF2920B}"/>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78369A17-6582-43BD-9650-A19C62E8C83A}"/>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43205</xdr:rowOff>
    </xdr:from>
    <xdr:to>
      <xdr:col>50</xdr:col>
      <xdr:colOff>114300</xdr:colOff>
      <xdr:row>98</xdr:row>
      <xdr:rowOff>97789</xdr:rowOff>
    </xdr:to>
    <xdr:cxnSp macro="">
      <xdr:nvCxnSpPr>
        <xdr:cNvPr id="470" name="直線コネクタ 469">
          <a:extLst>
            <a:ext uri="{FF2B5EF4-FFF2-40B4-BE49-F238E27FC236}">
              <a16:creationId xmlns:a16="http://schemas.microsoft.com/office/drawing/2014/main" id="{33EBC2B2-6062-4747-BAEB-F38F042B561D}"/>
            </a:ext>
          </a:extLst>
        </xdr:cNvPr>
        <xdr:cNvCxnSpPr/>
      </xdr:nvCxnSpPr>
      <xdr:spPr>
        <a:xfrm flipV="1">
          <a:off x="8750300" y="16845305"/>
          <a:ext cx="889000" cy="5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E0985E96-42EB-4348-980A-DC2D77C335C6}"/>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92EF09AF-F815-4C13-9FA3-EF612C44B6CB}"/>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97789</xdr:rowOff>
    </xdr:from>
    <xdr:to>
      <xdr:col>45</xdr:col>
      <xdr:colOff>177800</xdr:colOff>
      <xdr:row>98</xdr:row>
      <xdr:rowOff>151194</xdr:rowOff>
    </xdr:to>
    <xdr:cxnSp macro="">
      <xdr:nvCxnSpPr>
        <xdr:cNvPr id="473" name="直線コネクタ 472">
          <a:extLst>
            <a:ext uri="{FF2B5EF4-FFF2-40B4-BE49-F238E27FC236}">
              <a16:creationId xmlns:a16="http://schemas.microsoft.com/office/drawing/2014/main" id="{2676654A-05CE-4471-AC43-C71DBDAE397F}"/>
            </a:ext>
          </a:extLst>
        </xdr:cNvPr>
        <xdr:cNvCxnSpPr/>
      </xdr:nvCxnSpPr>
      <xdr:spPr>
        <a:xfrm flipV="1">
          <a:off x="7861300" y="16899889"/>
          <a:ext cx="889000" cy="5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264A1F11-AEA4-4F59-89FE-6ED628D63BFC}"/>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578BB73B-76A3-43C3-80EE-8120E4B6016C}"/>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99416</xdr:rowOff>
    </xdr:from>
    <xdr:to>
      <xdr:col>41</xdr:col>
      <xdr:colOff>50800</xdr:colOff>
      <xdr:row>98</xdr:row>
      <xdr:rowOff>151194</xdr:rowOff>
    </xdr:to>
    <xdr:cxnSp macro="">
      <xdr:nvCxnSpPr>
        <xdr:cNvPr id="476" name="直線コネクタ 475">
          <a:extLst>
            <a:ext uri="{FF2B5EF4-FFF2-40B4-BE49-F238E27FC236}">
              <a16:creationId xmlns:a16="http://schemas.microsoft.com/office/drawing/2014/main" id="{AAC04AA4-BFF1-4208-A1A2-27A1A72A58AE}"/>
            </a:ext>
          </a:extLst>
        </xdr:cNvPr>
        <xdr:cNvCxnSpPr/>
      </xdr:nvCxnSpPr>
      <xdr:spPr>
        <a:xfrm>
          <a:off x="6972300" y="16730066"/>
          <a:ext cx="889000" cy="22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95A1FFAC-9970-46AA-9F29-AF2B87D6223C}"/>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733A6F38-E32B-4A63-BEE6-2830D47CD3A5}"/>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CF2144BD-FD75-4CA4-84DD-A3C1932CA065}"/>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560504E2-BB66-4A25-A512-1470693A317A}"/>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C88C97F-CE1C-4ED2-8066-A47E18D9ED4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A83098F-0961-4E70-B6D8-6A737640755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E9D1122-97CB-4039-B2FF-8E4AD5EB9E8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98BB049-4979-44C3-A8D4-A91A435C50A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C3309F2-6920-4272-8C0D-0CB6ABAC88D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78015</xdr:rowOff>
    </xdr:from>
    <xdr:to>
      <xdr:col>55</xdr:col>
      <xdr:colOff>50800</xdr:colOff>
      <xdr:row>98</xdr:row>
      <xdr:rowOff>8165</xdr:rowOff>
    </xdr:to>
    <xdr:sp macro="" textlink="">
      <xdr:nvSpPr>
        <xdr:cNvPr id="486" name="楕円 485">
          <a:extLst>
            <a:ext uri="{FF2B5EF4-FFF2-40B4-BE49-F238E27FC236}">
              <a16:creationId xmlns:a16="http://schemas.microsoft.com/office/drawing/2014/main" id="{19D3618E-F26C-4314-B927-35A5974F7EEE}"/>
            </a:ext>
          </a:extLst>
        </xdr:cNvPr>
        <xdr:cNvSpPr/>
      </xdr:nvSpPr>
      <xdr:spPr>
        <a:xfrm>
          <a:off x="10426700" y="167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56442</xdr:rowOff>
    </xdr:from>
    <xdr:ext cx="534377" cy="259045"/>
    <xdr:sp macro="" textlink="">
      <xdr:nvSpPr>
        <xdr:cNvPr id="487" name="土木費該当値テキスト">
          <a:extLst>
            <a:ext uri="{FF2B5EF4-FFF2-40B4-BE49-F238E27FC236}">
              <a16:creationId xmlns:a16="http://schemas.microsoft.com/office/drawing/2014/main" id="{01454EEE-3D2A-4941-A04B-5070F96D9289}"/>
            </a:ext>
          </a:extLst>
        </xdr:cNvPr>
        <xdr:cNvSpPr txBox="1"/>
      </xdr:nvSpPr>
      <xdr:spPr>
        <a:xfrm>
          <a:off x="10528300" y="1668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163855</xdr:rowOff>
    </xdr:from>
    <xdr:to>
      <xdr:col>50</xdr:col>
      <xdr:colOff>165100</xdr:colOff>
      <xdr:row>98</xdr:row>
      <xdr:rowOff>94005</xdr:rowOff>
    </xdr:to>
    <xdr:sp macro="" textlink="">
      <xdr:nvSpPr>
        <xdr:cNvPr id="488" name="楕円 487">
          <a:extLst>
            <a:ext uri="{FF2B5EF4-FFF2-40B4-BE49-F238E27FC236}">
              <a16:creationId xmlns:a16="http://schemas.microsoft.com/office/drawing/2014/main" id="{1EAC41B9-61AB-4410-9DD9-54322AB5C515}"/>
            </a:ext>
          </a:extLst>
        </xdr:cNvPr>
        <xdr:cNvSpPr/>
      </xdr:nvSpPr>
      <xdr:spPr>
        <a:xfrm>
          <a:off x="9588500" y="1679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85132</xdr:rowOff>
    </xdr:from>
    <xdr:ext cx="534377" cy="259045"/>
    <xdr:sp macro="" textlink="">
      <xdr:nvSpPr>
        <xdr:cNvPr id="489" name="テキスト ボックス 488">
          <a:extLst>
            <a:ext uri="{FF2B5EF4-FFF2-40B4-BE49-F238E27FC236}">
              <a16:creationId xmlns:a16="http://schemas.microsoft.com/office/drawing/2014/main" id="{E793C57F-F888-44CD-8658-98A96E348D69}"/>
            </a:ext>
          </a:extLst>
        </xdr:cNvPr>
        <xdr:cNvSpPr txBox="1"/>
      </xdr:nvSpPr>
      <xdr:spPr>
        <a:xfrm>
          <a:off x="9372111" y="1688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46989</xdr:rowOff>
    </xdr:from>
    <xdr:to>
      <xdr:col>46</xdr:col>
      <xdr:colOff>38100</xdr:colOff>
      <xdr:row>98</xdr:row>
      <xdr:rowOff>148589</xdr:rowOff>
    </xdr:to>
    <xdr:sp macro="" textlink="">
      <xdr:nvSpPr>
        <xdr:cNvPr id="490" name="楕円 489">
          <a:extLst>
            <a:ext uri="{FF2B5EF4-FFF2-40B4-BE49-F238E27FC236}">
              <a16:creationId xmlns:a16="http://schemas.microsoft.com/office/drawing/2014/main" id="{BBA1BE06-E741-490B-B9BD-A6A65598C2A9}"/>
            </a:ext>
          </a:extLst>
        </xdr:cNvPr>
        <xdr:cNvSpPr/>
      </xdr:nvSpPr>
      <xdr:spPr>
        <a:xfrm>
          <a:off x="8699500" y="168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139716</xdr:rowOff>
    </xdr:from>
    <xdr:ext cx="534377" cy="259045"/>
    <xdr:sp macro="" textlink="">
      <xdr:nvSpPr>
        <xdr:cNvPr id="491" name="テキスト ボックス 490">
          <a:extLst>
            <a:ext uri="{FF2B5EF4-FFF2-40B4-BE49-F238E27FC236}">
              <a16:creationId xmlns:a16="http://schemas.microsoft.com/office/drawing/2014/main" id="{33B5414B-F578-481E-8CFA-E90ABF1DB8DF}"/>
            </a:ext>
          </a:extLst>
        </xdr:cNvPr>
        <xdr:cNvSpPr txBox="1"/>
      </xdr:nvSpPr>
      <xdr:spPr>
        <a:xfrm>
          <a:off x="8483111" y="1694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100394</xdr:rowOff>
    </xdr:from>
    <xdr:to>
      <xdr:col>41</xdr:col>
      <xdr:colOff>101600</xdr:colOff>
      <xdr:row>99</xdr:row>
      <xdr:rowOff>30544</xdr:rowOff>
    </xdr:to>
    <xdr:sp macro="" textlink="">
      <xdr:nvSpPr>
        <xdr:cNvPr id="492" name="楕円 491">
          <a:extLst>
            <a:ext uri="{FF2B5EF4-FFF2-40B4-BE49-F238E27FC236}">
              <a16:creationId xmlns:a16="http://schemas.microsoft.com/office/drawing/2014/main" id="{70917B83-BEC4-4E9E-A1D3-50A66A29D830}"/>
            </a:ext>
          </a:extLst>
        </xdr:cNvPr>
        <xdr:cNvSpPr/>
      </xdr:nvSpPr>
      <xdr:spPr>
        <a:xfrm>
          <a:off x="7810500" y="169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21671</xdr:rowOff>
    </xdr:from>
    <xdr:ext cx="534377" cy="259045"/>
    <xdr:sp macro="" textlink="">
      <xdr:nvSpPr>
        <xdr:cNvPr id="493" name="テキスト ボックス 492">
          <a:extLst>
            <a:ext uri="{FF2B5EF4-FFF2-40B4-BE49-F238E27FC236}">
              <a16:creationId xmlns:a16="http://schemas.microsoft.com/office/drawing/2014/main" id="{D2339EFC-4E63-43EF-B32B-17B2FC11B7E7}"/>
            </a:ext>
          </a:extLst>
        </xdr:cNvPr>
        <xdr:cNvSpPr txBox="1"/>
      </xdr:nvSpPr>
      <xdr:spPr>
        <a:xfrm>
          <a:off x="7594111" y="1699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48616</xdr:rowOff>
    </xdr:from>
    <xdr:to>
      <xdr:col>36</xdr:col>
      <xdr:colOff>165100</xdr:colOff>
      <xdr:row>97</xdr:row>
      <xdr:rowOff>150216</xdr:rowOff>
    </xdr:to>
    <xdr:sp macro="" textlink="">
      <xdr:nvSpPr>
        <xdr:cNvPr id="494" name="楕円 493">
          <a:extLst>
            <a:ext uri="{FF2B5EF4-FFF2-40B4-BE49-F238E27FC236}">
              <a16:creationId xmlns:a16="http://schemas.microsoft.com/office/drawing/2014/main" id="{DE752A6B-9C0F-4960-B32D-E2C52A31E07D}"/>
            </a:ext>
          </a:extLst>
        </xdr:cNvPr>
        <xdr:cNvSpPr/>
      </xdr:nvSpPr>
      <xdr:spPr>
        <a:xfrm>
          <a:off x="6921500" y="166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141343</xdr:rowOff>
    </xdr:from>
    <xdr:ext cx="534377" cy="259045"/>
    <xdr:sp macro="" textlink="">
      <xdr:nvSpPr>
        <xdr:cNvPr id="495" name="テキスト ボックス 494">
          <a:extLst>
            <a:ext uri="{FF2B5EF4-FFF2-40B4-BE49-F238E27FC236}">
              <a16:creationId xmlns:a16="http://schemas.microsoft.com/office/drawing/2014/main" id="{17700A94-0231-4CE8-A299-BDFDC5A850CB}"/>
            </a:ext>
          </a:extLst>
        </xdr:cNvPr>
        <xdr:cNvSpPr txBox="1"/>
      </xdr:nvSpPr>
      <xdr:spPr>
        <a:xfrm>
          <a:off x="6705111" y="1677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229E983F-D4A7-4F36-B952-F481D897857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5A36FDB3-08FA-4852-BBBB-12C9402C241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92331808-6C6A-457A-B8E8-8ED3B904EA1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74CC8960-8787-4343-B9CC-7D4D70FE593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6CF2F515-13FC-4786-A22B-5E722FDECFE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CE335F0B-C93C-420F-8F8A-2A540932D43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320CC1CA-C04A-4CE9-9D21-FAD33A49BAA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675A7AD2-643F-4E23-B898-36EF9961E2B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D4B0C695-835A-4634-8E0A-DDCCB58B1CB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E866A603-76D2-4D85-AA00-FC3E46E02FA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4A83C9EA-85D8-458C-A240-CFACDCE8638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149464C4-7C5A-41F5-ABA3-3253F9DD937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6D371242-D14E-4C8B-878E-43A2E3C324EB}"/>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B35A8C9E-4DE5-42C7-BFDC-260E8CE7062A}"/>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2CAC450-7792-462A-8DC6-7620F5549EBA}"/>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ECB10A48-A4D1-446C-844C-424E46036FF2}"/>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2F28DFB9-7491-4EA3-B00E-0FD743A7EE0B}"/>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975DE2B8-8CDA-4F59-8B21-3E55ABB0EAF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922AF82F-78BD-417A-B3C8-C3ECB187145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5688603B-42FA-4DD4-8293-95C321FAD7A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7BE3C82-0F5C-4B75-848B-62726EAFC072}"/>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2F874FE-30E9-4E36-8357-D9735E9B8C5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348BDD69-4E29-4352-B98F-8C8E6E3BB0D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EDB1DF48-5A00-490B-9A94-3E9BA1FF933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12F200-C4A9-4024-8296-40F65BB5CCC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F873603-9918-4BFD-BC4A-C80058EF6E4D}"/>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21E4AD0B-C395-4546-A5E2-C3E1A0C311B9}"/>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88F751A0-7E0C-449F-AA42-320A307FAD73}"/>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2B5C950D-870C-487A-86F0-429EB54409C3}"/>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87350</xdr:rowOff>
    </xdr:from>
    <xdr:to>
      <xdr:col>85</xdr:col>
      <xdr:colOff>127000</xdr:colOff>
      <xdr:row>37</xdr:row>
      <xdr:rowOff>125260</xdr:rowOff>
    </xdr:to>
    <xdr:cxnSp macro="">
      <xdr:nvCxnSpPr>
        <xdr:cNvPr id="525" name="直線コネクタ 524">
          <a:extLst>
            <a:ext uri="{FF2B5EF4-FFF2-40B4-BE49-F238E27FC236}">
              <a16:creationId xmlns:a16="http://schemas.microsoft.com/office/drawing/2014/main" id="{767E0FAA-01E9-46A3-96C3-97E68D20C775}"/>
            </a:ext>
          </a:extLst>
        </xdr:cNvPr>
        <xdr:cNvCxnSpPr/>
      </xdr:nvCxnSpPr>
      <xdr:spPr>
        <a:xfrm flipV="1">
          <a:off x="15481300" y="6431000"/>
          <a:ext cx="8382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269D0883-AFA0-4321-9B67-148B10DF66A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1654C4F5-6E5E-4BEA-87AC-F1D005CF1DD3}"/>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63843</xdr:rowOff>
    </xdr:from>
    <xdr:to>
      <xdr:col>81</xdr:col>
      <xdr:colOff>50800</xdr:colOff>
      <xdr:row>37</xdr:row>
      <xdr:rowOff>125260</xdr:rowOff>
    </xdr:to>
    <xdr:cxnSp macro="">
      <xdr:nvCxnSpPr>
        <xdr:cNvPr id="528" name="直線コネクタ 527">
          <a:extLst>
            <a:ext uri="{FF2B5EF4-FFF2-40B4-BE49-F238E27FC236}">
              <a16:creationId xmlns:a16="http://schemas.microsoft.com/office/drawing/2014/main" id="{D5482549-2558-4E76-8543-17E28B59CDCB}"/>
            </a:ext>
          </a:extLst>
        </xdr:cNvPr>
        <xdr:cNvCxnSpPr/>
      </xdr:nvCxnSpPr>
      <xdr:spPr>
        <a:xfrm>
          <a:off x="14592300" y="6236043"/>
          <a:ext cx="889000" cy="23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D9BFF64A-A35B-4B32-9BA9-203B7973D33B}"/>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6B808CEF-55C0-4D45-9452-F68156895251}"/>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63843</xdr:rowOff>
    </xdr:from>
    <xdr:to>
      <xdr:col>76</xdr:col>
      <xdr:colOff>114300</xdr:colOff>
      <xdr:row>36</xdr:row>
      <xdr:rowOff>91427</xdr:rowOff>
    </xdr:to>
    <xdr:cxnSp macro="">
      <xdr:nvCxnSpPr>
        <xdr:cNvPr id="531" name="直線コネクタ 530">
          <a:extLst>
            <a:ext uri="{FF2B5EF4-FFF2-40B4-BE49-F238E27FC236}">
              <a16:creationId xmlns:a16="http://schemas.microsoft.com/office/drawing/2014/main" id="{CF672A0B-C451-445E-B058-9287E5B522E4}"/>
            </a:ext>
          </a:extLst>
        </xdr:cNvPr>
        <xdr:cNvCxnSpPr/>
      </xdr:nvCxnSpPr>
      <xdr:spPr>
        <a:xfrm flipV="1">
          <a:off x="13703300" y="6236043"/>
          <a:ext cx="8890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6B9E5C40-966F-4AEF-B82D-E05D2C730FC9}"/>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FB1C5DF8-C199-4A38-A0E4-CB78780D01A5}"/>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56871</xdr:rowOff>
    </xdr:from>
    <xdr:to>
      <xdr:col>71</xdr:col>
      <xdr:colOff>177800</xdr:colOff>
      <xdr:row>36</xdr:row>
      <xdr:rowOff>91427</xdr:rowOff>
    </xdr:to>
    <xdr:cxnSp macro="">
      <xdr:nvCxnSpPr>
        <xdr:cNvPr id="534" name="直線コネクタ 533">
          <a:extLst>
            <a:ext uri="{FF2B5EF4-FFF2-40B4-BE49-F238E27FC236}">
              <a16:creationId xmlns:a16="http://schemas.microsoft.com/office/drawing/2014/main" id="{66170B06-955E-4ADA-9790-CBF91B986319}"/>
            </a:ext>
          </a:extLst>
        </xdr:cNvPr>
        <xdr:cNvCxnSpPr/>
      </xdr:nvCxnSpPr>
      <xdr:spPr>
        <a:xfrm>
          <a:off x="12814300" y="6057621"/>
          <a:ext cx="889000" cy="20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76794D77-322E-49CF-A203-08ACA71387D2}"/>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C1A3AB44-29A9-4478-8514-067EC4270CEF}"/>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D60A8255-3B68-4390-BAFF-59054CE3CBE5}"/>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E2A2C19D-80CE-4406-9132-268B78D0E796}"/>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80EC7EB-8D3E-4F79-B37C-6B09EAB0A17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BCCC08B-B64C-45E8-A18A-B7FF9B8D371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D54ECAAB-91DF-4BEA-9CB9-793DFA267EB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44931F5A-B9FC-4CE2-95C6-0F8093433F9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51DEF07F-B90C-4C0D-A9B5-E06103BBBC9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36550</xdr:rowOff>
    </xdr:from>
    <xdr:to>
      <xdr:col>85</xdr:col>
      <xdr:colOff>177800</xdr:colOff>
      <xdr:row>37</xdr:row>
      <xdr:rowOff>138150</xdr:rowOff>
    </xdr:to>
    <xdr:sp macro="" textlink="">
      <xdr:nvSpPr>
        <xdr:cNvPr id="544" name="楕円 543">
          <a:extLst>
            <a:ext uri="{FF2B5EF4-FFF2-40B4-BE49-F238E27FC236}">
              <a16:creationId xmlns:a16="http://schemas.microsoft.com/office/drawing/2014/main" id="{FD46E178-59D6-4D4B-8660-C380E9D54432}"/>
            </a:ext>
          </a:extLst>
        </xdr:cNvPr>
        <xdr:cNvSpPr/>
      </xdr:nvSpPr>
      <xdr:spPr>
        <a:xfrm>
          <a:off x="16268700" y="63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14977</xdr:rowOff>
    </xdr:from>
    <xdr:ext cx="534377" cy="259045"/>
    <xdr:sp macro="" textlink="">
      <xdr:nvSpPr>
        <xdr:cNvPr id="545" name="消防費該当値テキスト">
          <a:extLst>
            <a:ext uri="{FF2B5EF4-FFF2-40B4-BE49-F238E27FC236}">
              <a16:creationId xmlns:a16="http://schemas.microsoft.com/office/drawing/2014/main" id="{001E9204-33A0-4403-B3BF-64EB713D38BC}"/>
            </a:ext>
          </a:extLst>
        </xdr:cNvPr>
        <xdr:cNvSpPr txBox="1"/>
      </xdr:nvSpPr>
      <xdr:spPr>
        <a:xfrm>
          <a:off x="16370300" y="635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74460</xdr:rowOff>
    </xdr:from>
    <xdr:to>
      <xdr:col>81</xdr:col>
      <xdr:colOff>101600</xdr:colOff>
      <xdr:row>38</xdr:row>
      <xdr:rowOff>4611</xdr:rowOff>
    </xdr:to>
    <xdr:sp macro="" textlink="">
      <xdr:nvSpPr>
        <xdr:cNvPr id="546" name="楕円 545">
          <a:extLst>
            <a:ext uri="{FF2B5EF4-FFF2-40B4-BE49-F238E27FC236}">
              <a16:creationId xmlns:a16="http://schemas.microsoft.com/office/drawing/2014/main" id="{7DDFF3FF-2BD4-4A93-AD3F-D7C88D61F079}"/>
            </a:ext>
          </a:extLst>
        </xdr:cNvPr>
        <xdr:cNvSpPr/>
      </xdr:nvSpPr>
      <xdr:spPr>
        <a:xfrm>
          <a:off x="15430500" y="64181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167187</xdr:rowOff>
    </xdr:from>
    <xdr:ext cx="534377" cy="259045"/>
    <xdr:sp macro="" textlink="">
      <xdr:nvSpPr>
        <xdr:cNvPr id="547" name="テキスト ボックス 546">
          <a:extLst>
            <a:ext uri="{FF2B5EF4-FFF2-40B4-BE49-F238E27FC236}">
              <a16:creationId xmlns:a16="http://schemas.microsoft.com/office/drawing/2014/main" id="{B3A229F2-CB04-4C72-81DA-AB845038D99D}"/>
            </a:ext>
          </a:extLst>
        </xdr:cNvPr>
        <xdr:cNvSpPr txBox="1"/>
      </xdr:nvSpPr>
      <xdr:spPr>
        <a:xfrm>
          <a:off x="15214111" y="651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13043</xdr:rowOff>
    </xdr:from>
    <xdr:to>
      <xdr:col>76</xdr:col>
      <xdr:colOff>165100</xdr:colOff>
      <xdr:row>36</xdr:row>
      <xdr:rowOff>114643</xdr:rowOff>
    </xdr:to>
    <xdr:sp macro="" textlink="">
      <xdr:nvSpPr>
        <xdr:cNvPr id="548" name="楕円 547">
          <a:extLst>
            <a:ext uri="{FF2B5EF4-FFF2-40B4-BE49-F238E27FC236}">
              <a16:creationId xmlns:a16="http://schemas.microsoft.com/office/drawing/2014/main" id="{663497B8-57D5-4075-93A4-2C586FB0AAD5}"/>
            </a:ext>
          </a:extLst>
        </xdr:cNvPr>
        <xdr:cNvSpPr/>
      </xdr:nvSpPr>
      <xdr:spPr>
        <a:xfrm>
          <a:off x="14541500" y="618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131170</xdr:rowOff>
    </xdr:from>
    <xdr:ext cx="534377" cy="259045"/>
    <xdr:sp macro="" textlink="">
      <xdr:nvSpPr>
        <xdr:cNvPr id="549" name="テキスト ボックス 548">
          <a:extLst>
            <a:ext uri="{FF2B5EF4-FFF2-40B4-BE49-F238E27FC236}">
              <a16:creationId xmlns:a16="http://schemas.microsoft.com/office/drawing/2014/main" id="{6D25D6F7-38F3-41C4-B427-966A085332D1}"/>
            </a:ext>
          </a:extLst>
        </xdr:cNvPr>
        <xdr:cNvSpPr txBox="1"/>
      </xdr:nvSpPr>
      <xdr:spPr>
        <a:xfrm>
          <a:off x="14325111" y="59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40627</xdr:rowOff>
    </xdr:from>
    <xdr:to>
      <xdr:col>72</xdr:col>
      <xdr:colOff>38100</xdr:colOff>
      <xdr:row>36</xdr:row>
      <xdr:rowOff>142227</xdr:rowOff>
    </xdr:to>
    <xdr:sp macro="" textlink="">
      <xdr:nvSpPr>
        <xdr:cNvPr id="550" name="楕円 549">
          <a:extLst>
            <a:ext uri="{FF2B5EF4-FFF2-40B4-BE49-F238E27FC236}">
              <a16:creationId xmlns:a16="http://schemas.microsoft.com/office/drawing/2014/main" id="{BA9EE4CF-C03F-432B-B10D-49D033AD4FD4}"/>
            </a:ext>
          </a:extLst>
        </xdr:cNvPr>
        <xdr:cNvSpPr/>
      </xdr:nvSpPr>
      <xdr:spPr>
        <a:xfrm>
          <a:off x="13652500" y="621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158754</xdr:rowOff>
    </xdr:from>
    <xdr:ext cx="534377" cy="259045"/>
    <xdr:sp macro="" textlink="">
      <xdr:nvSpPr>
        <xdr:cNvPr id="551" name="テキスト ボックス 550">
          <a:extLst>
            <a:ext uri="{FF2B5EF4-FFF2-40B4-BE49-F238E27FC236}">
              <a16:creationId xmlns:a16="http://schemas.microsoft.com/office/drawing/2014/main" id="{10620A89-DE77-4928-8BEA-9FFDB936EA19}"/>
            </a:ext>
          </a:extLst>
        </xdr:cNvPr>
        <xdr:cNvSpPr txBox="1"/>
      </xdr:nvSpPr>
      <xdr:spPr>
        <a:xfrm>
          <a:off x="13436111" y="598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6071</xdr:rowOff>
    </xdr:from>
    <xdr:to>
      <xdr:col>67</xdr:col>
      <xdr:colOff>101600</xdr:colOff>
      <xdr:row>35</xdr:row>
      <xdr:rowOff>107671</xdr:rowOff>
    </xdr:to>
    <xdr:sp macro="" textlink="">
      <xdr:nvSpPr>
        <xdr:cNvPr id="552" name="楕円 551">
          <a:extLst>
            <a:ext uri="{FF2B5EF4-FFF2-40B4-BE49-F238E27FC236}">
              <a16:creationId xmlns:a16="http://schemas.microsoft.com/office/drawing/2014/main" id="{1194F3C9-9202-4ACB-A6EC-3C242D09AD9D}"/>
            </a:ext>
          </a:extLst>
        </xdr:cNvPr>
        <xdr:cNvSpPr/>
      </xdr:nvSpPr>
      <xdr:spPr>
        <a:xfrm>
          <a:off x="12763500" y="600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124198</xdr:rowOff>
    </xdr:from>
    <xdr:ext cx="534377" cy="259045"/>
    <xdr:sp macro="" textlink="">
      <xdr:nvSpPr>
        <xdr:cNvPr id="553" name="テキスト ボックス 552">
          <a:extLst>
            <a:ext uri="{FF2B5EF4-FFF2-40B4-BE49-F238E27FC236}">
              <a16:creationId xmlns:a16="http://schemas.microsoft.com/office/drawing/2014/main" id="{FB58656F-515D-444F-BE8E-64B6BCAA94EE}"/>
            </a:ext>
          </a:extLst>
        </xdr:cNvPr>
        <xdr:cNvSpPr txBox="1"/>
      </xdr:nvSpPr>
      <xdr:spPr>
        <a:xfrm>
          <a:off x="12547111" y="578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2C106EBF-BA29-470F-BA31-F9026DEC7D4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7E063DDD-9189-4195-BE52-5B88AB65701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65218432-2026-4383-B8E4-6F812F75C2F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A2231935-2D1B-48B3-A20E-8D99D9DA67E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FE3BF45E-A61D-47B2-A09D-031DE2BD87E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2686D04C-64CF-49F3-B139-AF3EF7A1020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9C9169EA-B87F-4F14-AC62-F4D8F318D36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456F1845-5665-49D0-A1A0-61B5B5EB19D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1AE068B2-C8BC-4CBE-A6EF-F7A53A0BB69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B54F06B2-DCD2-444E-BF23-3794FF17459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6ED97E8E-7679-450E-A348-4632C8FC817A}"/>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2270DF82-7CAC-4DBC-AAA2-3530C387D5F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38243C5-A683-4A75-9EF0-30CF6AF9857C}"/>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D4266656-AB49-4175-9D69-95138428EE78}"/>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AE585466-A42F-4B7E-A12D-3747B7E1977E}"/>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4B44AB91-ABB5-4DD2-89EB-778156DB57D8}"/>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29AD74C5-BBEC-4358-94EE-E4B425799A9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DB4CB49A-890B-47A2-A243-59098DA5A4B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5D659B54-0953-4AF8-BC80-6E0D9CA06F44}"/>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272131DB-2D30-49A0-B1CA-78053F179B83}"/>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83845B97-4D7E-4008-8CAB-C2DC0F0B8C75}"/>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905CBB1A-8152-47DE-B2AF-7F4F57C0CAB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826761B4-329E-49A5-8E74-EE6856F07B61}"/>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76184BD9-13F4-4347-AF80-9391D61F632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13BFD1F7-495B-4B05-A12A-EC912EA1DBD7}"/>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8E160CBC-0706-4B48-A159-E855CACC176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17806C1D-42DC-495D-B160-AAFAAEED4281}"/>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A6EC0FB2-1D3D-42E0-8320-096A457FB533}"/>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A09C2FC2-13B4-478B-A792-322D2A89F6F4}"/>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2143E4D1-7434-479F-BE2C-158ED22FFF76}"/>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BDA026C4-CFBD-416A-8DF6-E98E8BAB64D6}"/>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151848</xdr:rowOff>
    </xdr:from>
    <xdr:to>
      <xdr:col>85</xdr:col>
      <xdr:colOff>127000</xdr:colOff>
      <xdr:row>57</xdr:row>
      <xdr:rowOff>39388</xdr:rowOff>
    </xdr:to>
    <xdr:cxnSp macro="">
      <xdr:nvCxnSpPr>
        <xdr:cNvPr id="585" name="直線コネクタ 584">
          <a:extLst>
            <a:ext uri="{FF2B5EF4-FFF2-40B4-BE49-F238E27FC236}">
              <a16:creationId xmlns:a16="http://schemas.microsoft.com/office/drawing/2014/main" id="{D287664E-184B-4B57-B554-878AC5B63C39}"/>
            </a:ext>
          </a:extLst>
        </xdr:cNvPr>
        <xdr:cNvCxnSpPr/>
      </xdr:nvCxnSpPr>
      <xdr:spPr>
        <a:xfrm>
          <a:off x="15481300" y="9410148"/>
          <a:ext cx="838200" cy="40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648BA651-053D-47F3-A072-018C90B7A5AD}"/>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82D4D6A3-7563-4952-99AB-EDB02822D10D}"/>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151848</xdr:rowOff>
    </xdr:from>
    <xdr:to>
      <xdr:col>81</xdr:col>
      <xdr:colOff>50800</xdr:colOff>
      <xdr:row>57</xdr:row>
      <xdr:rowOff>99489</xdr:rowOff>
    </xdr:to>
    <xdr:cxnSp macro="">
      <xdr:nvCxnSpPr>
        <xdr:cNvPr id="588" name="直線コネクタ 587">
          <a:extLst>
            <a:ext uri="{FF2B5EF4-FFF2-40B4-BE49-F238E27FC236}">
              <a16:creationId xmlns:a16="http://schemas.microsoft.com/office/drawing/2014/main" id="{9E9CE79E-5B7B-466A-9773-CFE1AB67F6A2}"/>
            </a:ext>
          </a:extLst>
        </xdr:cNvPr>
        <xdr:cNvCxnSpPr/>
      </xdr:nvCxnSpPr>
      <xdr:spPr>
        <a:xfrm flipV="1">
          <a:off x="14592300" y="9410148"/>
          <a:ext cx="889000" cy="46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18F70F1D-5568-4A57-807E-E103797951AA}"/>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3D54F75F-5DCA-48CB-A554-CDCFA89CC6EA}"/>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99489</xdr:rowOff>
    </xdr:from>
    <xdr:to>
      <xdr:col>76</xdr:col>
      <xdr:colOff>114300</xdr:colOff>
      <xdr:row>58</xdr:row>
      <xdr:rowOff>9398</xdr:rowOff>
    </xdr:to>
    <xdr:cxnSp macro="">
      <xdr:nvCxnSpPr>
        <xdr:cNvPr id="591" name="直線コネクタ 590">
          <a:extLst>
            <a:ext uri="{FF2B5EF4-FFF2-40B4-BE49-F238E27FC236}">
              <a16:creationId xmlns:a16="http://schemas.microsoft.com/office/drawing/2014/main" id="{494E7C40-A008-435B-AE32-9784147FD258}"/>
            </a:ext>
          </a:extLst>
        </xdr:cNvPr>
        <xdr:cNvCxnSpPr/>
      </xdr:nvCxnSpPr>
      <xdr:spPr>
        <a:xfrm flipV="1">
          <a:off x="13703300" y="9872139"/>
          <a:ext cx="889000" cy="8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8B9F244C-685D-4119-A52D-87D50BE92CA6}"/>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5D7EB0F0-851E-43AC-B318-3FEE34D3404F}"/>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110276</xdr:rowOff>
    </xdr:from>
    <xdr:to>
      <xdr:col>71</xdr:col>
      <xdr:colOff>177800</xdr:colOff>
      <xdr:row>58</xdr:row>
      <xdr:rowOff>9398</xdr:rowOff>
    </xdr:to>
    <xdr:cxnSp macro="">
      <xdr:nvCxnSpPr>
        <xdr:cNvPr id="594" name="直線コネクタ 593">
          <a:extLst>
            <a:ext uri="{FF2B5EF4-FFF2-40B4-BE49-F238E27FC236}">
              <a16:creationId xmlns:a16="http://schemas.microsoft.com/office/drawing/2014/main" id="{2E0A4340-5090-4FCE-9320-7FFDAF950CDF}"/>
            </a:ext>
          </a:extLst>
        </xdr:cNvPr>
        <xdr:cNvCxnSpPr/>
      </xdr:nvCxnSpPr>
      <xdr:spPr>
        <a:xfrm>
          <a:off x="12814300" y="9882926"/>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5364DCF7-704F-42BF-B633-1EEEB3B3594A}"/>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36E9501D-0002-47BA-B480-3099945ADCAD}"/>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1DD666E5-27C6-4F3D-B398-5955E7EB3258}"/>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9CF8EEF2-8DA1-40AC-80B3-BD9AA8383EA4}"/>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C28483AA-5F11-419E-8565-05358CFE601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21CE1BB0-755B-4F46-86B3-B05A36BD0BA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3B8034FF-7E80-43E1-BDBC-DCC3E6A0662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138A93E1-482A-4D1D-A809-EE2A17D5222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9D8FD8A3-C40F-44D0-96BE-52899916DFE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160038</xdr:rowOff>
    </xdr:from>
    <xdr:to>
      <xdr:col>85</xdr:col>
      <xdr:colOff>177800</xdr:colOff>
      <xdr:row>57</xdr:row>
      <xdr:rowOff>90188</xdr:rowOff>
    </xdr:to>
    <xdr:sp macro="" textlink="">
      <xdr:nvSpPr>
        <xdr:cNvPr id="604" name="楕円 603">
          <a:extLst>
            <a:ext uri="{FF2B5EF4-FFF2-40B4-BE49-F238E27FC236}">
              <a16:creationId xmlns:a16="http://schemas.microsoft.com/office/drawing/2014/main" id="{803D9573-2A6D-4B4D-8D1C-899D0FD7D4A5}"/>
            </a:ext>
          </a:extLst>
        </xdr:cNvPr>
        <xdr:cNvSpPr/>
      </xdr:nvSpPr>
      <xdr:spPr>
        <a:xfrm>
          <a:off x="16268700" y="976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138465</xdr:rowOff>
    </xdr:from>
    <xdr:ext cx="534377" cy="259045"/>
    <xdr:sp macro="" textlink="">
      <xdr:nvSpPr>
        <xdr:cNvPr id="605" name="教育費該当値テキスト">
          <a:extLst>
            <a:ext uri="{FF2B5EF4-FFF2-40B4-BE49-F238E27FC236}">
              <a16:creationId xmlns:a16="http://schemas.microsoft.com/office/drawing/2014/main" id="{13A50F6C-BD4C-445E-AD7B-A0EF13AC7641}"/>
            </a:ext>
          </a:extLst>
        </xdr:cNvPr>
        <xdr:cNvSpPr txBox="1"/>
      </xdr:nvSpPr>
      <xdr:spPr>
        <a:xfrm>
          <a:off x="16370300" y="973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101048</xdr:rowOff>
    </xdr:from>
    <xdr:to>
      <xdr:col>81</xdr:col>
      <xdr:colOff>101600</xdr:colOff>
      <xdr:row>55</xdr:row>
      <xdr:rowOff>31198</xdr:rowOff>
    </xdr:to>
    <xdr:sp macro="" textlink="">
      <xdr:nvSpPr>
        <xdr:cNvPr id="606" name="楕円 605">
          <a:extLst>
            <a:ext uri="{FF2B5EF4-FFF2-40B4-BE49-F238E27FC236}">
              <a16:creationId xmlns:a16="http://schemas.microsoft.com/office/drawing/2014/main" id="{213ABC5A-B0F3-4BCC-8B85-0EB6BBFACDBB}"/>
            </a:ext>
          </a:extLst>
        </xdr:cNvPr>
        <xdr:cNvSpPr/>
      </xdr:nvSpPr>
      <xdr:spPr>
        <a:xfrm>
          <a:off x="15430500" y="9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47725</xdr:rowOff>
    </xdr:from>
    <xdr:ext cx="599010" cy="259045"/>
    <xdr:sp macro="" textlink="">
      <xdr:nvSpPr>
        <xdr:cNvPr id="607" name="テキスト ボックス 606">
          <a:extLst>
            <a:ext uri="{FF2B5EF4-FFF2-40B4-BE49-F238E27FC236}">
              <a16:creationId xmlns:a16="http://schemas.microsoft.com/office/drawing/2014/main" id="{61BB7D52-B9AB-44B2-B5E2-41F796ED3F6E}"/>
            </a:ext>
          </a:extLst>
        </xdr:cNvPr>
        <xdr:cNvSpPr txBox="1"/>
      </xdr:nvSpPr>
      <xdr:spPr>
        <a:xfrm>
          <a:off x="15181795" y="9134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48689</xdr:rowOff>
    </xdr:from>
    <xdr:to>
      <xdr:col>76</xdr:col>
      <xdr:colOff>165100</xdr:colOff>
      <xdr:row>57</xdr:row>
      <xdr:rowOff>150289</xdr:rowOff>
    </xdr:to>
    <xdr:sp macro="" textlink="">
      <xdr:nvSpPr>
        <xdr:cNvPr id="608" name="楕円 607">
          <a:extLst>
            <a:ext uri="{FF2B5EF4-FFF2-40B4-BE49-F238E27FC236}">
              <a16:creationId xmlns:a16="http://schemas.microsoft.com/office/drawing/2014/main" id="{0D88256F-024B-4C07-A76F-A739C0CA9601}"/>
            </a:ext>
          </a:extLst>
        </xdr:cNvPr>
        <xdr:cNvSpPr/>
      </xdr:nvSpPr>
      <xdr:spPr>
        <a:xfrm>
          <a:off x="14541500" y="98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166816</xdr:rowOff>
    </xdr:from>
    <xdr:ext cx="534377" cy="259045"/>
    <xdr:sp macro="" textlink="">
      <xdr:nvSpPr>
        <xdr:cNvPr id="609" name="テキスト ボックス 608">
          <a:extLst>
            <a:ext uri="{FF2B5EF4-FFF2-40B4-BE49-F238E27FC236}">
              <a16:creationId xmlns:a16="http://schemas.microsoft.com/office/drawing/2014/main" id="{E43C586F-AB15-451E-8906-CC05F4F0DA6C}"/>
            </a:ext>
          </a:extLst>
        </xdr:cNvPr>
        <xdr:cNvSpPr txBox="1"/>
      </xdr:nvSpPr>
      <xdr:spPr>
        <a:xfrm>
          <a:off x="14325111" y="959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130048</xdr:rowOff>
    </xdr:from>
    <xdr:to>
      <xdr:col>72</xdr:col>
      <xdr:colOff>38100</xdr:colOff>
      <xdr:row>58</xdr:row>
      <xdr:rowOff>60198</xdr:rowOff>
    </xdr:to>
    <xdr:sp macro="" textlink="">
      <xdr:nvSpPr>
        <xdr:cNvPr id="610" name="楕円 609">
          <a:extLst>
            <a:ext uri="{FF2B5EF4-FFF2-40B4-BE49-F238E27FC236}">
              <a16:creationId xmlns:a16="http://schemas.microsoft.com/office/drawing/2014/main" id="{4850E1EF-B142-40C1-9282-E723E6F14E75}"/>
            </a:ext>
          </a:extLst>
        </xdr:cNvPr>
        <xdr:cNvSpPr/>
      </xdr:nvSpPr>
      <xdr:spPr>
        <a:xfrm>
          <a:off x="13652500" y="990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51325</xdr:rowOff>
    </xdr:from>
    <xdr:ext cx="534377" cy="259045"/>
    <xdr:sp macro="" textlink="">
      <xdr:nvSpPr>
        <xdr:cNvPr id="611" name="テキスト ボックス 610">
          <a:extLst>
            <a:ext uri="{FF2B5EF4-FFF2-40B4-BE49-F238E27FC236}">
              <a16:creationId xmlns:a16="http://schemas.microsoft.com/office/drawing/2014/main" id="{DF3D362B-3F41-4A66-A53E-9693C8F2521C}"/>
            </a:ext>
          </a:extLst>
        </xdr:cNvPr>
        <xdr:cNvSpPr txBox="1"/>
      </xdr:nvSpPr>
      <xdr:spPr>
        <a:xfrm>
          <a:off x="13436111" y="999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59476</xdr:rowOff>
    </xdr:from>
    <xdr:to>
      <xdr:col>67</xdr:col>
      <xdr:colOff>101600</xdr:colOff>
      <xdr:row>57</xdr:row>
      <xdr:rowOff>161076</xdr:rowOff>
    </xdr:to>
    <xdr:sp macro="" textlink="">
      <xdr:nvSpPr>
        <xdr:cNvPr id="612" name="楕円 611">
          <a:extLst>
            <a:ext uri="{FF2B5EF4-FFF2-40B4-BE49-F238E27FC236}">
              <a16:creationId xmlns:a16="http://schemas.microsoft.com/office/drawing/2014/main" id="{0785813C-F4D7-436A-A36C-8832C2BCDA56}"/>
            </a:ext>
          </a:extLst>
        </xdr:cNvPr>
        <xdr:cNvSpPr/>
      </xdr:nvSpPr>
      <xdr:spPr>
        <a:xfrm>
          <a:off x="12763500" y="983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152203</xdr:rowOff>
    </xdr:from>
    <xdr:ext cx="534377" cy="259045"/>
    <xdr:sp macro="" textlink="">
      <xdr:nvSpPr>
        <xdr:cNvPr id="613" name="テキスト ボックス 612">
          <a:extLst>
            <a:ext uri="{FF2B5EF4-FFF2-40B4-BE49-F238E27FC236}">
              <a16:creationId xmlns:a16="http://schemas.microsoft.com/office/drawing/2014/main" id="{6B6FD63E-47B4-4453-B7D7-FBC4CB491F8A}"/>
            </a:ext>
          </a:extLst>
        </xdr:cNvPr>
        <xdr:cNvSpPr txBox="1"/>
      </xdr:nvSpPr>
      <xdr:spPr>
        <a:xfrm>
          <a:off x="12547111" y="992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A002E96-592C-42D1-A734-3702BB15B0E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17803501-377F-4CA0-A4B2-C6F49147F40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E2B839D5-F4EA-4DA0-A48B-19EBA76A49C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6ACB4C95-8850-4FBB-AFB2-20F6DF670B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7B49542E-DEF8-47CA-9412-57BFC1811C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F13CE73A-FB22-47FE-9D2F-DB5929F347C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76792681-EDEA-4470-8F59-9FA42C36D1B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EAFFB103-93AE-4BA2-AC7B-B785C0F50C7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BA6DDE9C-68A1-4E65-8936-02B8C1B8738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164900F4-0D89-4A80-B5C2-F19ED227C07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B9133B13-F3B8-4009-B068-23A36D1EEED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A240C31B-0762-492A-9C5D-E17E74B6123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B9489A78-403E-4300-88C5-DB043F603BA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1F3E948F-3271-4F2D-B862-2A66D67F817B}"/>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BD3336C5-3F2A-4A3D-A61B-5A79D93BD33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80B4DF52-6E8E-45E9-B1A7-2A01BBE23CF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604FB548-50F0-42D4-98DC-075BE528E6E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9883C460-0C3B-4DAF-B667-659468B9BF4B}"/>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92ED5ED8-6D96-44F4-B758-435D21F7A14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68309F3E-767A-448D-93C2-15FD67DB1684}"/>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B3110DCB-1CB0-44C2-A8B3-7C57A373131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50527877-A1F6-4A6B-9761-44D25FA923F5}"/>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6CA66F79-B6E8-412F-AAC6-9513908D7FB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199AD362-0FF1-4C6C-9113-ED1744393E44}"/>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8C93FBF2-9F92-4E2D-9089-B024E86F91B9}"/>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2B247761-182F-4C42-8A3E-A3CB026671AE}"/>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F57C3A3-2E5F-4BE6-9CB0-930B51783E8E}"/>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DA2BACFD-E8F9-4486-94B1-03D5CE05AC6C}"/>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88227</xdr:rowOff>
    </xdr:from>
    <xdr:to>
      <xdr:col>85</xdr:col>
      <xdr:colOff>127000</xdr:colOff>
      <xdr:row>79</xdr:row>
      <xdr:rowOff>18351</xdr:rowOff>
    </xdr:to>
    <xdr:cxnSp macro="">
      <xdr:nvCxnSpPr>
        <xdr:cNvPr id="642" name="直線コネクタ 641">
          <a:extLst>
            <a:ext uri="{FF2B5EF4-FFF2-40B4-BE49-F238E27FC236}">
              <a16:creationId xmlns:a16="http://schemas.microsoft.com/office/drawing/2014/main" id="{EB7580FE-7BE6-47E4-9F4A-A76567A6A21A}"/>
            </a:ext>
          </a:extLst>
        </xdr:cNvPr>
        <xdr:cNvCxnSpPr/>
      </xdr:nvCxnSpPr>
      <xdr:spPr>
        <a:xfrm flipV="1">
          <a:off x="15481300" y="13461327"/>
          <a:ext cx="838200" cy="10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7CE69E12-DF0C-4B0B-87B0-0A4F960C6708}"/>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986CAD25-29C8-4C0F-8C3E-852DE0E36983}"/>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18351</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21F5A6D-3E19-4138-99F3-ECB520913239}"/>
            </a:ext>
          </a:extLst>
        </xdr:cNvPr>
        <xdr:cNvCxnSpPr/>
      </xdr:nvCxnSpPr>
      <xdr:spPr>
        <a:xfrm flipV="1">
          <a:off x="14592300" y="13562901"/>
          <a:ext cx="8890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CE62D829-2DD6-4F43-B937-8A8AE2E7850B}"/>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3917AEBD-D147-46B1-99F2-F69CCEF80CE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AECED7BA-60E0-4F38-BA00-29B3A399FAAC}"/>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1BC74810-2663-4C31-B11A-0908ECABEBCE}"/>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8140C206-D3FC-458E-B17E-DFE42972BF23}"/>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113830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C386F435-1F06-41DB-9222-D134DD2D6095}"/>
            </a:ext>
          </a:extLst>
        </xdr:cNvPr>
        <xdr:cNvCxnSpPr/>
      </xdr:nvCxnSpPr>
      <xdr:spPr>
        <a:xfrm>
          <a:off x="12814300" y="13486930"/>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49F2D8A1-3F6F-48B2-9229-1CF80A736C2C}"/>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43688CD-A3F3-462B-BB71-FFEE98BB3A77}"/>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8D5397B5-E57C-4AD5-8EC2-36855B1D807C}"/>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C31ACAB-5256-448E-BC53-9EC1287C0A8B}"/>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86101CED-2F1B-4C19-8D92-126F41B4097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51A06F0F-4204-4CFF-993A-05478CCD104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ACE2E2C7-0DAF-4E31-8CB4-CBB15393F11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9D9FDB68-2FBC-4B40-B319-99D48AD79D6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2194026B-BC5D-4406-8CD1-BD53E1DAECF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37427</xdr:rowOff>
    </xdr:from>
    <xdr:to>
      <xdr:col>85</xdr:col>
      <xdr:colOff>177800</xdr:colOff>
      <xdr:row>78</xdr:row>
      <xdr:rowOff>139027</xdr:rowOff>
    </xdr:to>
    <xdr:sp macro="" textlink="">
      <xdr:nvSpPr>
        <xdr:cNvPr id="661" name="楕円 660">
          <a:extLst>
            <a:ext uri="{FF2B5EF4-FFF2-40B4-BE49-F238E27FC236}">
              <a16:creationId xmlns:a16="http://schemas.microsoft.com/office/drawing/2014/main" id="{5F531D69-8351-4705-A394-E2FA73B20C0B}"/>
            </a:ext>
          </a:extLst>
        </xdr:cNvPr>
        <xdr:cNvSpPr/>
      </xdr:nvSpPr>
      <xdr:spPr>
        <a:xfrm>
          <a:off x="16268700" y="1341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15854</xdr:rowOff>
    </xdr:from>
    <xdr:ext cx="469744" cy="259045"/>
    <xdr:sp macro="" textlink="">
      <xdr:nvSpPr>
        <xdr:cNvPr id="662" name="災害復旧費該当値テキスト">
          <a:extLst>
            <a:ext uri="{FF2B5EF4-FFF2-40B4-BE49-F238E27FC236}">
              <a16:creationId xmlns:a16="http://schemas.microsoft.com/office/drawing/2014/main" id="{C310BD97-AB06-4094-A9A7-FBE3D387908D}"/>
            </a:ext>
          </a:extLst>
        </xdr:cNvPr>
        <xdr:cNvSpPr txBox="1"/>
      </xdr:nvSpPr>
      <xdr:spPr>
        <a:xfrm>
          <a:off x="16370300" y="1338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139001</xdr:rowOff>
    </xdr:from>
    <xdr:to>
      <xdr:col>81</xdr:col>
      <xdr:colOff>101600</xdr:colOff>
      <xdr:row>79</xdr:row>
      <xdr:rowOff>69151</xdr:rowOff>
    </xdr:to>
    <xdr:sp macro="" textlink="">
      <xdr:nvSpPr>
        <xdr:cNvPr id="663" name="楕円 662">
          <a:extLst>
            <a:ext uri="{FF2B5EF4-FFF2-40B4-BE49-F238E27FC236}">
              <a16:creationId xmlns:a16="http://schemas.microsoft.com/office/drawing/2014/main" id="{9927BCFE-7B53-40A3-BA9E-F6CE5EFF150B}"/>
            </a:ext>
          </a:extLst>
        </xdr:cNvPr>
        <xdr:cNvSpPr/>
      </xdr:nvSpPr>
      <xdr:spPr>
        <a:xfrm>
          <a:off x="15430500" y="135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60278</xdr:rowOff>
    </xdr:from>
    <xdr:ext cx="378565" cy="259045"/>
    <xdr:sp macro="" textlink="">
      <xdr:nvSpPr>
        <xdr:cNvPr id="664" name="テキスト ボックス 663">
          <a:extLst>
            <a:ext uri="{FF2B5EF4-FFF2-40B4-BE49-F238E27FC236}">
              <a16:creationId xmlns:a16="http://schemas.microsoft.com/office/drawing/2014/main" id="{72FEBB49-95FD-4692-A4F6-3DAB986DC91F}"/>
            </a:ext>
          </a:extLst>
        </xdr:cNvPr>
        <xdr:cNvSpPr txBox="1"/>
      </xdr:nvSpPr>
      <xdr:spPr>
        <a:xfrm>
          <a:off x="15292017" y="13604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A19CFC84-077B-4900-A971-D5185AD657C7}"/>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47AD24A9-98D8-417D-B054-5E562003ED66}"/>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81DB7ED6-527D-4D48-8865-FB7FAB5DE142}"/>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235AF375-7695-48DD-B441-F68734B844E4}"/>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63030</xdr:rowOff>
    </xdr:from>
    <xdr:to>
      <xdr:col>67</xdr:col>
      <xdr:colOff>101600</xdr:colOff>
      <xdr:row>78</xdr:row>
      <xdr:rowOff>164630</xdr:rowOff>
    </xdr:to>
    <xdr:sp macro="" textlink="">
      <xdr:nvSpPr>
        <xdr:cNvPr id="669" name="楕円 668">
          <a:extLst>
            <a:ext uri="{FF2B5EF4-FFF2-40B4-BE49-F238E27FC236}">
              <a16:creationId xmlns:a16="http://schemas.microsoft.com/office/drawing/2014/main" id="{60805166-EA6F-4E2D-85E7-0B19AC62D407}"/>
            </a:ext>
          </a:extLst>
        </xdr:cNvPr>
        <xdr:cNvSpPr/>
      </xdr:nvSpPr>
      <xdr:spPr>
        <a:xfrm>
          <a:off x="12763500" y="1343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155757</xdr:rowOff>
    </xdr:from>
    <xdr:ext cx="469744" cy="259045"/>
    <xdr:sp macro="" textlink="">
      <xdr:nvSpPr>
        <xdr:cNvPr id="670" name="テキスト ボックス 669">
          <a:extLst>
            <a:ext uri="{FF2B5EF4-FFF2-40B4-BE49-F238E27FC236}">
              <a16:creationId xmlns:a16="http://schemas.microsoft.com/office/drawing/2014/main" id="{55D3F9E6-4C59-4344-B88F-404141922056}"/>
            </a:ext>
          </a:extLst>
        </xdr:cNvPr>
        <xdr:cNvSpPr txBox="1"/>
      </xdr:nvSpPr>
      <xdr:spPr>
        <a:xfrm>
          <a:off x="12579428" y="1352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6F7E3818-D5CA-4D48-B81C-2046343B54E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F19C19B7-CAC5-4E6C-9EF6-1D6DE81EE46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3FFA7C7-78A3-48BF-A169-03E25BD7216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4FEDAC6F-9CF6-4691-BD98-BCC1E05BA6E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F35BB146-D590-412C-9C9B-A00349C92E9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9722366-969C-4A9B-AD56-3312360D318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D6D8A05D-5EA7-4CB5-97A7-4888FF74CFA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7C7A689F-2B69-4D57-BFE3-B11AC4B2A94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6B2788FC-BBD4-4B73-A8C8-57A5CFBFA41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2FB235BC-03CA-4282-B05F-08E31748ACE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CDEC62A0-464E-42B5-8A2A-E2D8C56979B1}"/>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3EBE1861-D0FE-4B61-B703-A28E1246693E}"/>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247AA0D1-8765-4FA5-87C8-58E717EB52E5}"/>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5ACCB486-ECDD-449B-A2DC-8D9D4C725D1F}"/>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7EA9EE90-6733-44E7-9B3A-95F525B81C6C}"/>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D63244D1-FB2C-4E1B-AE42-838A941D474E}"/>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D2111EC2-FCD9-4A01-81FC-6F1071DBFF35}"/>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47182CF6-7336-4AF6-BB01-E4EF9E2822CA}"/>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853DE315-02DE-46B3-80DA-DA57319D27B4}"/>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DC837872-F364-4166-B206-2025823E5239}"/>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D9B80E5-B75E-47F5-95DF-EE61C8D896E9}"/>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913949EB-D20D-4BD9-83BD-A88D39F05EC9}"/>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3A60B230-B7A4-4405-A0B0-1D3DB25A4418}"/>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29FB1725-3127-4EF8-8DE3-F7AB70A0BB4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2CAEF846-6978-4954-AE61-C66B6E649EB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B343D49F-4BA3-464F-BBFC-B0F2F394318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633B4357-D452-4A38-A98D-061E924517D8}"/>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6A1896FF-AE51-40B4-A0F6-99AC94CD9CD2}"/>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E8BA23D9-7333-4AF4-9FB9-FF9BC110A1F1}"/>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2ACB763E-D1D6-4D9F-BC72-4A5B397AA6D8}"/>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4BC3957B-7B28-4393-8AB1-8020215FFA32}"/>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91971</xdr:rowOff>
    </xdr:from>
    <xdr:to>
      <xdr:col>85</xdr:col>
      <xdr:colOff>127000</xdr:colOff>
      <xdr:row>97</xdr:row>
      <xdr:rowOff>100674</xdr:rowOff>
    </xdr:to>
    <xdr:cxnSp macro="">
      <xdr:nvCxnSpPr>
        <xdr:cNvPr id="702" name="直線コネクタ 701">
          <a:extLst>
            <a:ext uri="{FF2B5EF4-FFF2-40B4-BE49-F238E27FC236}">
              <a16:creationId xmlns:a16="http://schemas.microsoft.com/office/drawing/2014/main" id="{2252A690-8413-4A0C-B156-953BC5884545}"/>
            </a:ext>
          </a:extLst>
        </xdr:cNvPr>
        <xdr:cNvCxnSpPr/>
      </xdr:nvCxnSpPr>
      <xdr:spPr>
        <a:xfrm>
          <a:off x="15481300" y="16722621"/>
          <a:ext cx="8382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F9D62F87-A7D6-4F0A-B82F-00CB4CF55AC7}"/>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251E797B-00DE-4628-B29C-5576C68EA375}"/>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91971</xdr:rowOff>
    </xdr:from>
    <xdr:to>
      <xdr:col>81</xdr:col>
      <xdr:colOff>50800</xdr:colOff>
      <xdr:row>97</xdr:row>
      <xdr:rowOff>96250</xdr:rowOff>
    </xdr:to>
    <xdr:cxnSp macro="">
      <xdr:nvCxnSpPr>
        <xdr:cNvPr id="705" name="直線コネクタ 704">
          <a:extLst>
            <a:ext uri="{FF2B5EF4-FFF2-40B4-BE49-F238E27FC236}">
              <a16:creationId xmlns:a16="http://schemas.microsoft.com/office/drawing/2014/main" id="{04E2CC76-5338-4E41-968A-E51C7A585BEE}"/>
            </a:ext>
          </a:extLst>
        </xdr:cNvPr>
        <xdr:cNvCxnSpPr/>
      </xdr:nvCxnSpPr>
      <xdr:spPr>
        <a:xfrm flipV="1">
          <a:off x="14592300" y="16722621"/>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479A6C5B-AF96-42ED-920D-BB06A2AE27AA}"/>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9C6BE3A5-1065-426A-A362-D1D0AF2BE4F7}"/>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96250</xdr:rowOff>
    </xdr:from>
    <xdr:to>
      <xdr:col>76</xdr:col>
      <xdr:colOff>114300</xdr:colOff>
      <xdr:row>97</xdr:row>
      <xdr:rowOff>119224</xdr:rowOff>
    </xdr:to>
    <xdr:cxnSp macro="">
      <xdr:nvCxnSpPr>
        <xdr:cNvPr id="708" name="直線コネクタ 707">
          <a:extLst>
            <a:ext uri="{FF2B5EF4-FFF2-40B4-BE49-F238E27FC236}">
              <a16:creationId xmlns:a16="http://schemas.microsoft.com/office/drawing/2014/main" id="{96D5DBAA-A53B-414C-B254-81ECFE074101}"/>
            </a:ext>
          </a:extLst>
        </xdr:cNvPr>
        <xdr:cNvCxnSpPr/>
      </xdr:nvCxnSpPr>
      <xdr:spPr>
        <a:xfrm flipV="1">
          <a:off x="13703300" y="16726900"/>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7A8C51DC-F173-4B75-86F5-CE530BBD82AD}"/>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A396043D-1861-4F8B-AC55-54950312C5E1}"/>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119224</xdr:rowOff>
    </xdr:from>
    <xdr:to>
      <xdr:col>71</xdr:col>
      <xdr:colOff>177800</xdr:colOff>
      <xdr:row>97</xdr:row>
      <xdr:rowOff>156649</xdr:rowOff>
    </xdr:to>
    <xdr:cxnSp macro="">
      <xdr:nvCxnSpPr>
        <xdr:cNvPr id="711" name="直線コネクタ 710">
          <a:extLst>
            <a:ext uri="{FF2B5EF4-FFF2-40B4-BE49-F238E27FC236}">
              <a16:creationId xmlns:a16="http://schemas.microsoft.com/office/drawing/2014/main" id="{9B0FB2DD-86CF-4320-8231-F417357E7AEA}"/>
            </a:ext>
          </a:extLst>
        </xdr:cNvPr>
        <xdr:cNvCxnSpPr/>
      </xdr:nvCxnSpPr>
      <xdr:spPr>
        <a:xfrm flipV="1">
          <a:off x="12814300" y="16749874"/>
          <a:ext cx="889000" cy="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FD08130A-A375-48F1-B539-0D2C0AB9C09F}"/>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D0F12053-049C-4240-B5C0-4095CB4EF271}"/>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DF17EF5-2D66-4585-AAAF-5BF6A1C6B1DA}"/>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285EB18D-F52C-4DF2-9AFF-F5D189A8B38B}"/>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1E2B2A19-27C9-469E-832C-0C5A6D96EC6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C46A1A01-4713-4952-84BB-BE867FBF558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F691DFC6-A3D4-43B1-B2A7-7CFF8F060DC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DA539009-593D-4B9F-9B04-0261B9C25AC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9C5B8334-B501-4605-9D0A-70EBE7FEEA6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49874</xdr:rowOff>
    </xdr:from>
    <xdr:to>
      <xdr:col>85</xdr:col>
      <xdr:colOff>177800</xdr:colOff>
      <xdr:row>97</xdr:row>
      <xdr:rowOff>151474</xdr:rowOff>
    </xdr:to>
    <xdr:sp macro="" textlink="">
      <xdr:nvSpPr>
        <xdr:cNvPr id="721" name="楕円 720">
          <a:extLst>
            <a:ext uri="{FF2B5EF4-FFF2-40B4-BE49-F238E27FC236}">
              <a16:creationId xmlns:a16="http://schemas.microsoft.com/office/drawing/2014/main" id="{FE90A679-FB1E-4490-9144-4ADA08A16394}"/>
            </a:ext>
          </a:extLst>
        </xdr:cNvPr>
        <xdr:cNvSpPr/>
      </xdr:nvSpPr>
      <xdr:spPr>
        <a:xfrm>
          <a:off x="16268700" y="166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28301</xdr:rowOff>
    </xdr:from>
    <xdr:ext cx="534377" cy="259045"/>
    <xdr:sp macro="" textlink="">
      <xdr:nvSpPr>
        <xdr:cNvPr id="722" name="公債費該当値テキスト">
          <a:extLst>
            <a:ext uri="{FF2B5EF4-FFF2-40B4-BE49-F238E27FC236}">
              <a16:creationId xmlns:a16="http://schemas.microsoft.com/office/drawing/2014/main" id="{EC512135-4126-4BCB-903C-AE73AEBD0485}"/>
            </a:ext>
          </a:extLst>
        </xdr:cNvPr>
        <xdr:cNvSpPr txBox="1"/>
      </xdr:nvSpPr>
      <xdr:spPr>
        <a:xfrm>
          <a:off x="16370300" y="1665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41171</xdr:rowOff>
    </xdr:from>
    <xdr:to>
      <xdr:col>81</xdr:col>
      <xdr:colOff>101600</xdr:colOff>
      <xdr:row>97</xdr:row>
      <xdr:rowOff>142771</xdr:rowOff>
    </xdr:to>
    <xdr:sp macro="" textlink="">
      <xdr:nvSpPr>
        <xdr:cNvPr id="723" name="楕円 722">
          <a:extLst>
            <a:ext uri="{FF2B5EF4-FFF2-40B4-BE49-F238E27FC236}">
              <a16:creationId xmlns:a16="http://schemas.microsoft.com/office/drawing/2014/main" id="{8114462A-31B5-483D-B30A-6389522079A6}"/>
            </a:ext>
          </a:extLst>
        </xdr:cNvPr>
        <xdr:cNvSpPr/>
      </xdr:nvSpPr>
      <xdr:spPr>
        <a:xfrm>
          <a:off x="15430500" y="1667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133898</xdr:rowOff>
    </xdr:from>
    <xdr:ext cx="534377" cy="259045"/>
    <xdr:sp macro="" textlink="">
      <xdr:nvSpPr>
        <xdr:cNvPr id="724" name="テキスト ボックス 723">
          <a:extLst>
            <a:ext uri="{FF2B5EF4-FFF2-40B4-BE49-F238E27FC236}">
              <a16:creationId xmlns:a16="http://schemas.microsoft.com/office/drawing/2014/main" id="{DB557D74-FBE6-4AC5-B5DA-B5DAE9B4CD6E}"/>
            </a:ext>
          </a:extLst>
        </xdr:cNvPr>
        <xdr:cNvSpPr txBox="1"/>
      </xdr:nvSpPr>
      <xdr:spPr>
        <a:xfrm>
          <a:off x="15214111" y="1676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45450</xdr:rowOff>
    </xdr:from>
    <xdr:to>
      <xdr:col>76</xdr:col>
      <xdr:colOff>165100</xdr:colOff>
      <xdr:row>97</xdr:row>
      <xdr:rowOff>147050</xdr:rowOff>
    </xdr:to>
    <xdr:sp macro="" textlink="">
      <xdr:nvSpPr>
        <xdr:cNvPr id="725" name="楕円 724">
          <a:extLst>
            <a:ext uri="{FF2B5EF4-FFF2-40B4-BE49-F238E27FC236}">
              <a16:creationId xmlns:a16="http://schemas.microsoft.com/office/drawing/2014/main" id="{8076A0DE-7913-4506-A1CC-5E49C29A118B}"/>
            </a:ext>
          </a:extLst>
        </xdr:cNvPr>
        <xdr:cNvSpPr/>
      </xdr:nvSpPr>
      <xdr:spPr>
        <a:xfrm>
          <a:off x="14541500" y="1667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138177</xdr:rowOff>
    </xdr:from>
    <xdr:ext cx="534377" cy="259045"/>
    <xdr:sp macro="" textlink="">
      <xdr:nvSpPr>
        <xdr:cNvPr id="726" name="テキスト ボックス 725">
          <a:extLst>
            <a:ext uri="{FF2B5EF4-FFF2-40B4-BE49-F238E27FC236}">
              <a16:creationId xmlns:a16="http://schemas.microsoft.com/office/drawing/2014/main" id="{8C816A73-03B6-48F1-B9ED-0208DCE69EAC}"/>
            </a:ext>
          </a:extLst>
        </xdr:cNvPr>
        <xdr:cNvSpPr txBox="1"/>
      </xdr:nvSpPr>
      <xdr:spPr>
        <a:xfrm>
          <a:off x="14325111" y="1676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68424</xdr:rowOff>
    </xdr:from>
    <xdr:to>
      <xdr:col>72</xdr:col>
      <xdr:colOff>38100</xdr:colOff>
      <xdr:row>97</xdr:row>
      <xdr:rowOff>170024</xdr:rowOff>
    </xdr:to>
    <xdr:sp macro="" textlink="">
      <xdr:nvSpPr>
        <xdr:cNvPr id="727" name="楕円 726">
          <a:extLst>
            <a:ext uri="{FF2B5EF4-FFF2-40B4-BE49-F238E27FC236}">
              <a16:creationId xmlns:a16="http://schemas.microsoft.com/office/drawing/2014/main" id="{25F35758-FD00-423D-93CB-C168A0E27C8B}"/>
            </a:ext>
          </a:extLst>
        </xdr:cNvPr>
        <xdr:cNvSpPr/>
      </xdr:nvSpPr>
      <xdr:spPr>
        <a:xfrm>
          <a:off x="13652500" y="1669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161151</xdr:rowOff>
    </xdr:from>
    <xdr:ext cx="534377" cy="259045"/>
    <xdr:sp macro="" textlink="">
      <xdr:nvSpPr>
        <xdr:cNvPr id="728" name="テキスト ボックス 727">
          <a:extLst>
            <a:ext uri="{FF2B5EF4-FFF2-40B4-BE49-F238E27FC236}">
              <a16:creationId xmlns:a16="http://schemas.microsoft.com/office/drawing/2014/main" id="{322AFDC4-A969-43FB-8B16-994D336D4BB8}"/>
            </a:ext>
          </a:extLst>
        </xdr:cNvPr>
        <xdr:cNvSpPr txBox="1"/>
      </xdr:nvSpPr>
      <xdr:spPr>
        <a:xfrm>
          <a:off x="13436111" y="1679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105849</xdr:rowOff>
    </xdr:from>
    <xdr:to>
      <xdr:col>67</xdr:col>
      <xdr:colOff>101600</xdr:colOff>
      <xdr:row>98</xdr:row>
      <xdr:rowOff>35999</xdr:rowOff>
    </xdr:to>
    <xdr:sp macro="" textlink="">
      <xdr:nvSpPr>
        <xdr:cNvPr id="729" name="楕円 728">
          <a:extLst>
            <a:ext uri="{FF2B5EF4-FFF2-40B4-BE49-F238E27FC236}">
              <a16:creationId xmlns:a16="http://schemas.microsoft.com/office/drawing/2014/main" id="{79486F07-F414-44F4-9DCC-F4466DDF2553}"/>
            </a:ext>
          </a:extLst>
        </xdr:cNvPr>
        <xdr:cNvSpPr/>
      </xdr:nvSpPr>
      <xdr:spPr>
        <a:xfrm>
          <a:off x="12763500" y="1673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27126</xdr:rowOff>
    </xdr:from>
    <xdr:ext cx="534377" cy="259045"/>
    <xdr:sp macro="" textlink="">
      <xdr:nvSpPr>
        <xdr:cNvPr id="730" name="テキスト ボックス 729">
          <a:extLst>
            <a:ext uri="{FF2B5EF4-FFF2-40B4-BE49-F238E27FC236}">
              <a16:creationId xmlns:a16="http://schemas.microsoft.com/office/drawing/2014/main" id="{70AB67A5-CCAC-4A58-A962-29F520B1BD81}"/>
            </a:ext>
          </a:extLst>
        </xdr:cNvPr>
        <xdr:cNvSpPr txBox="1"/>
      </xdr:nvSpPr>
      <xdr:spPr>
        <a:xfrm>
          <a:off x="12547111" y="1682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6A2A913B-FCB7-48DC-8F74-9FCB6CD3EBA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48A13BDD-D2C0-4FF6-9266-2634BBA89A6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C8677645-B829-49C5-886D-7AED7E01560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252FA38E-234D-44D3-A79B-D6045E43BA11}"/>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2E11324E-054F-4881-B94B-F4FFEE5FEF8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D3122240-E47B-44AE-B587-56811BA7C91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9934621C-FAE8-4A10-9D79-74698568B99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1DDC9376-204B-4C02-AD8A-CF99C699B6F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6FBC8CC4-2BE1-4312-942E-A1D2B9504EF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8FB760F6-C74A-43D5-AA80-4C9C672385E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CC95D0F-DBFA-488F-874E-DAB84AEFC183}"/>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7B34468-EA16-48F6-9A7C-B14EB228F0BB}"/>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5324EC0E-E396-4D04-89C7-5036701B45A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8CAF8291-80FE-496A-8518-728B451F37E1}"/>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7C6C81F3-8773-48C7-B616-103CB7D8C26F}"/>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25A48D46-1CBF-4116-8A68-9A6584728478}"/>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356B91E5-6809-4DA6-B340-DAE7EB7D924D}"/>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4DB8C96-88A3-4CDB-98FC-1F605EAAA959}"/>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53C09ECB-3589-4E5A-9F60-90A6338AEF2C}"/>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F2D8B73-D28E-4A54-A48B-8DF0A4E0D6C2}"/>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DC0E6891-4BBF-444D-9BBC-3631A52BDB0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91B4BAC1-ADB8-4047-B8BD-143681738A41}"/>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5693FA0D-B7CE-4107-B83D-5F63E9C51DF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DCD02634-50E5-4986-852B-7806EF33A3D8}"/>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873D26D7-D06B-4892-884A-F158241397F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6CBD1B3A-5755-44EE-A399-ADE72EE6677C}"/>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26B970AD-1D8A-45AC-9B49-DF3FEC3369F3}"/>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17FD506E-7634-487C-8FDB-911878A1D5F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7772F652-A5E0-46DD-A475-C1BEADB2DDC3}"/>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EF0B71AA-A73B-4C24-BD3F-863A7920D39E}"/>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BF52236F-CA95-432C-A950-5E959A7E474F}"/>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F7114154-1E08-45CF-916E-D74425E36B51}"/>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B71C8538-D7EC-482A-A694-C54C651174E5}"/>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D411CF12-6C33-4C10-BEC1-B6A1C4F6B72A}"/>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7AC0A4B0-C318-4E86-BB32-8C06A58C7623}"/>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D935C1AB-F1D5-4AF4-A416-72CA70A1FC97}"/>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E496C800-EE24-4EF6-8FE8-F050D04B208D}"/>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D058BC80-395C-436D-8786-DA136757E62C}"/>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277B210D-C5F1-4A1F-9019-9CDE716DB0F3}"/>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B3CE6B0D-303B-47E7-9925-916679F3476E}"/>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77CF91BB-FAB5-421F-A5A9-0F0C1E39B228}"/>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B9038C42-F74B-41AC-B14B-027262D7D4BB}"/>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40FECB77-B0F6-4BFA-AE80-A84942F369B7}"/>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271E2239-30BE-4252-AB13-5545FA738BB2}"/>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22C7883D-1918-40F4-B5EB-E8926630FAC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A2DB6C91-93A2-4616-A304-3A8BF76B35F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60452D79-3179-4AE9-B103-8E7D9CFBAF0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9B29D5D7-9087-44EC-973B-8B2C7F86929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5BB6BEB6-54CE-4938-B68F-EF33EB37C7B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4CF7334D-770D-4F11-AA1D-80F71D32E5CF}"/>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1CB1B61A-CFA7-45AE-BC6F-40C1DA9A7352}"/>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EC6CB622-0DDD-47C2-9D3D-7F76B2982089}"/>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B4A0FFDE-CE5E-443A-980A-07622C52F905}"/>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5E19D990-920A-446E-8BBE-A1A23152232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16E368D2-9291-4BEC-824F-EFCEDF042FCC}"/>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A91739F5-9C0A-4BB9-9048-88ED0A003B16}"/>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85BF9024-8667-40A8-B8B3-4B1B4851DAF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F71D8EE7-34BB-4608-A759-2727EF9CB7C9}"/>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E9EC1A28-8C8E-4672-A4B1-1B5BB48F55BB}"/>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D53640F2-22F1-4332-ADAE-6B5191E35FC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8FD6B26-29EB-43B2-B63F-3DA2E5E484AC}"/>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E3B7E07B-E4BE-4921-AD59-B64B951E6C2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BC8B09C1-D57B-4D57-892F-4C7FDDBF3CA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6D2EE8CF-4616-441F-8BA0-A6E41E44DED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25B6630B-2C0F-4486-872E-41BEFF235EA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CDBEEE61-8FC4-4051-B0D4-572ED82C162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66470B5F-B621-4F5E-8ACE-673E7C334E1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9FCA33A5-F399-4ED6-96C8-5BAAA40934E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9D1800AA-12A3-40CD-8537-3EBF5738924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E8AA51D3-E0B2-4901-B63F-9CA893DF37B3}"/>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340863B9-0BDD-41C1-A61A-A9BAA577B98D}"/>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D923EE32-B78A-449A-88D8-10006F309F8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DE031CF9-07F3-4826-BE76-01878EEA34E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28DA7A90-7079-43EE-840F-B3EF7CDC923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76B4E2C0-8733-46C0-9DCE-0ECEEF367C64}"/>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859856F0-C6A3-4974-8E8B-22A813F0D6D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9351F8BA-8D9E-4F2F-AECF-4CC3D104C68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38EC696C-8ACA-429C-992A-FB5F2222032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13982AC2-FF12-43CA-B8B9-2EAB8C164A2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434FE657-6F5A-42DD-B85A-144E195DFE8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688290C4-CFB1-4B8A-8E2E-376EC5DEE47E}"/>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C29C6252-DFBD-4F29-A30F-7969CC7D7A1A}"/>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92262989-5EB4-40E8-BA05-7B3EC175C5B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F83E70F2-12FD-4F37-B9D3-EFCA6C0CADC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A0C9BA9B-652C-4120-92C5-E0E5F268A535}"/>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E491B29C-3129-4F89-9DBF-01ED33DD9AE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68668F03-4107-48BD-9C7E-4B6EDFCCD85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535666AD-6B47-4D1D-81EA-8517BA3082DA}"/>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ACA865B9-3E75-45C2-A4B3-002435B620E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47D57F86-8E91-4C49-B02E-802C5E01240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BB721607-94C9-4E6A-9D8E-EFC648ECF39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4BF105F4-D89F-47B5-B6F7-7323D09FD81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9FAC882B-606F-4761-99C5-0A13EDB9869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3471B239-8528-44A2-A551-D451FA7D904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4787FA30-4C41-4C3A-BF6A-5F916579121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DE1EA0F4-0C1F-4C08-AA36-D0F55D990DC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466188F-81F5-44B8-970A-24009DB5BC7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FCBDE439-D43B-4A17-B1EB-4F82CC8FB09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5D469F07-C967-4125-B416-A6C59790ABF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56D5FC9-D60E-4B30-A6C9-0467F4471D7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54B7BA37-5C27-44EF-A640-CDD7617D208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9955514F-D612-426F-9FF1-EA1892B3CDF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A81B2378-3F06-4C84-8545-F50F2FFE9134}"/>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177D4A2E-2DAB-422A-A559-72293985848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A1A0FE65-AC20-4C1A-A01D-6A91C2F5AF6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FEC946DD-D660-4926-A32F-85B40CB5C8B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E8AB8890-3255-44E3-9202-51120F36882C}"/>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1AED1BA7-7AFE-48CE-80C9-D2C6A56D521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3E9E6C98-EE31-4FE8-ADF3-517A069B34E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C3D7219B-C2DA-4F05-8819-8CF30108CD9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464EC7A-513E-4979-A37E-7AECBDAD684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年度歳出決算総額に対する住民一人当たりコスト</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千円の内訳を目的別で見てみると、令和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年度に引き続き、民生費に係るコストが</a:t>
          </a:r>
          <a:r>
            <a:rPr kumimoji="1" lang="en-US" altLang="ja-JP" sz="1300">
              <a:latin typeface="ＭＳ Ｐゴシック" panose="020B0600070205080204" pitchFamily="50" charset="-128"/>
              <a:ea typeface="ＭＳ Ｐゴシック" panose="020B0600070205080204" pitchFamily="50" charset="-128"/>
            </a:rPr>
            <a:t>177,880</a:t>
          </a:r>
          <a:r>
            <a:rPr kumimoji="1" lang="ja-JP" altLang="en-US" sz="1300">
              <a:latin typeface="ＭＳ Ｐゴシック" panose="020B0600070205080204" pitchFamily="50" charset="-128"/>
              <a:ea typeface="ＭＳ Ｐゴシック" panose="020B0600070205080204" pitchFamily="50" charset="-128"/>
            </a:rPr>
            <a:t>円と最も大きく、コスト全体の約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分の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を占めている。令和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年度は、生活保護費が減少した一方、児童手当の拡充により児童福祉費が大きく増加した。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次いで大きなコストは、教育費に係るコストで、</a:t>
          </a:r>
          <a:r>
            <a:rPr kumimoji="1" lang="en-US" altLang="ja-JP" sz="1300">
              <a:latin typeface="ＭＳ Ｐゴシック" panose="020B0600070205080204" pitchFamily="50" charset="-128"/>
              <a:ea typeface="ＭＳ Ｐゴシック" panose="020B0600070205080204" pitchFamily="50" charset="-128"/>
            </a:rPr>
            <a:t>66,965</a:t>
          </a:r>
          <a:r>
            <a:rPr kumimoji="1" lang="ja-JP" altLang="en-US" sz="1300">
              <a:latin typeface="ＭＳ Ｐゴシック" panose="020B0600070205080204" pitchFamily="50" charset="-128"/>
              <a:ea typeface="ＭＳ Ｐゴシック" panose="020B0600070205080204" pitchFamily="50" charset="-128"/>
            </a:rPr>
            <a:t>円となった。教育費は文化スポーツ複合施設整備事業の完了に伴い大幅に減少したものの、民生費と教育費の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つで経費の全体の半分以上を占めることとなった。</a:t>
          </a:r>
        </a:p>
        <a:p>
          <a:r>
            <a:rPr kumimoji="1" lang="ja-JP" altLang="en-US" sz="1300">
              <a:latin typeface="ＭＳ Ｐゴシック" panose="020B0600070205080204" pitchFamily="50" charset="-128"/>
              <a:ea typeface="ＭＳ Ｐゴシック" panose="020B0600070205080204" pitchFamily="50" charset="-128"/>
            </a:rPr>
            <a:t>そのほか、土木費に係るコストは、道路新設事業の実施により対前年度比</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50,357</a:t>
          </a:r>
          <a:r>
            <a:rPr kumimoji="1" lang="ja-JP" altLang="en-US" sz="1300">
              <a:latin typeface="ＭＳ Ｐゴシック" panose="020B0600070205080204" pitchFamily="50" charset="-128"/>
              <a:ea typeface="ＭＳ Ｐゴシック" panose="020B0600070205080204" pitchFamily="50" charset="-128"/>
            </a:rPr>
            <a:t>円）、災害復旧費は令和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月の大雨による被害の復旧のため対前年度比</a:t>
          </a:r>
          <a:r>
            <a:rPr kumimoji="1" lang="en-US" altLang="ja-JP" sz="1300">
              <a:latin typeface="ＭＳ Ｐゴシック" panose="020B0600070205080204" pitchFamily="50" charset="-128"/>
              <a:ea typeface="ＭＳ Ｐゴシック" panose="020B0600070205080204" pitchFamily="50" charset="-128"/>
            </a:rPr>
            <a:t>389.2</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3,351</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一方、総務費に係るコストは、泉きずな館整備事業の完了に伴い対前年度比</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ポイント減（</a:t>
          </a:r>
          <a:r>
            <a:rPr kumimoji="1" lang="en-US" altLang="ja-JP" sz="1300">
              <a:latin typeface="ＭＳ Ｐゴシック" panose="020B0600070205080204" pitchFamily="50" charset="-128"/>
              <a:ea typeface="ＭＳ Ｐゴシック" panose="020B0600070205080204" pitchFamily="50" charset="-128"/>
            </a:rPr>
            <a:t>64,081</a:t>
          </a:r>
          <a:r>
            <a:rPr kumimoji="1" lang="ja-JP" altLang="en-US" sz="1300">
              <a:latin typeface="ＭＳ Ｐゴシック" panose="020B0600070205080204" pitchFamily="50" charset="-128"/>
              <a:ea typeface="ＭＳ Ｐゴシック" panose="020B0600070205080204" pitchFamily="50" charset="-128"/>
            </a:rPr>
            <a:t>円）、商工費に係るコストは、城の湯温泉センター改修事業の完了により対前年度比</a:t>
          </a:r>
          <a:r>
            <a:rPr kumimoji="1" lang="en-US" altLang="ja-JP" sz="1300">
              <a:latin typeface="ＭＳ Ｐゴシック" panose="020B0600070205080204" pitchFamily="50" charset="-128"/>
              <a:ea typeface="ＭＳ Ｐゴシック" panose="020B0600070205080204" pitchFamily="50" charset="-128"/>
            </a:rPr>
            <a:t>37.9</a:t>
          </a:r>
          <a:r>
            <a:rPr kumimoji="1" lang="ja-JP" altLang="en-US" sz="1300">
              <a:latin typeface="ＭＳ Ｐゴシック" panose="020B0600070205080204" pitchFamily="50" charset="-128"/>
              <a:ea typeface="ＭＳ Ｐゴシック" panose="020B0600070205080204" pitchFamily="50" charset="-128"/>
            </a:rPr>
            <a:t>ポイントの減（</a:t>
          </a:r>
          <a:r>
            <a:rPr kumimoji="1" lang="en-US" altLang="ja-JP" sz="1300">
              <a:latin typeface="ＭＳ Ｐゴシック" panose="020B0600070205080204" pitchFamily="50" charset="-128"/>
              <a:ea typeface="ＭＳ Ｐゴシック" panose="020B0600070205080204" pitchFamily="50" charset="-128"/>
            </a:rPr>
            <a:t>14,781</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060D610-086B-4D55-A098-E75DF527A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1A68B68-EC38-4FAF-AA65-5B1B07EFE24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A116AF5-1934-4149-8262-D908C914E3F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EF7C4F6-A256-4D70-B080-7A564A58F20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562F86A-7198-4ACE-AE51-7B79C168720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EA9B1EB-96E7-4517-A044-B43D0F27AA5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ABA4B4A-34E3-4A60-82E8-E57F61A4303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07F1361-973F-4D19-A6F5-2A26B2A4D61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23075E0-F3FF-4C66-8B74-12FB4A672CBD}"/>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D5DDD09A-D320-451A-BA39-295C1D16EBF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539D7E6-3F02-4F15-8B21-77D54EFB190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258D135-D6F6-4581-A58B-20400AC784A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FAB07CB-D90F-49D0-9F29-FDA0F1512E43}"/>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本市の令和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年度における実質収支額は、令和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年度に比べて増加しており、実質単年度収支は</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年ぶりに黒字に転じた。財政調整基金については、令和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年度末残高は標準財政規模比</a:t>
          </a:r>
          <a:r>
            <a:rPr kumimoji="1" lang="en-US" altLang="ja-JP" sz="1200">
              <a:latin typeface="ＭＳ ゴシック" pitchFamily="49" charset="-128"/>
              <a:ea typeface="ＭＳ ゴシック" pitchFamily="49" charset="-128"/>
            </a:rPr>
            <a:t>20.43%</a:t>
          </a:r>
          <a:r>
            <a:rPr kumimoji="1" lang="ja-JP" altLang="en-US" sz="1200">
              <a:latin typeface="ＭＳ ゴシック" pitchFamily="49" charset="-128"/>
              <a:ea typeface="ＭＳ ゴシック" pitchFamily="49" charset="-128"/>
            </a:rPr>
            <a:t>となり、</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つの目安（標準財政規模比</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から</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）を維持している。</a:t>
          </a:r>
        </a:p>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決算では財政調整基金からの繰入れをゼロとできたが、将来に予定されている公共施設の更新等に備えるため、今後も事務事業の見直しをゼロベースで行うなど、予算規模のスリム化を図るとともに、財政調整基金残高を一定水準確保することで、健全な財政運営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52A686D-2B82-4198-81BE-0C13715F20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214D600-3DC0-4A3F-AF3E-B0782291764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2B45D2F-1A6A-4C6A-8D93-899B10A238F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C95058F-7997-4152-8F82-B8D824732A6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B9FAA20-79CA-4127-9C8D-52BB6E77B9A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5A58FC2-C6C2-4123-9928-2955E8A5A14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D09BFF6-0D3C-4125-BDBA-9677E136A6F5}"/>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7F272C0-378F-4389-8E5B-63FF273BDAC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184E525-8F50-4B4A-96F9-E23233E03BBC}"/>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本市の令和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年度に引き続き、全ての会計において黒字決算となった。</a:t>
          </a:r>
        </a:p>
        <a:p>
          <a:r>
            <a:rPr kumimoji="1" lang="ja-JP" altLang="en-US" sz="1400">
              <a:latin typeface="ＭＳ ゴシック" pitchFamily="49" charset="-128"/>
              <a:ea typeface="ＭＳ ゴシック" pitchFamily="49" charset="-128"/>
            </a:rPr>
            <a:t>水道事業会計については、一般会計からの繰入金に依存することなく経営できている。</a:t>
          </a:r>
        </a:p>
        <a:p>
          <a:r>
            <a:rPr kumimoji="1" lang="ja-JP" altLang="en-US" sz="1400">
              <a:latin typeface="ＭＳ ゴシック" pitchFamily="49" charset="-128"/>
              <a:ea typeface="ＭＳ ゴシック" pitchFamily="49" charset="-128"/>
            </a:rPr>
            <a:t>各会計の実質収支額のうち大きいものを見ていくと、一般会計が約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8,300</a:t>
          </a:r>
          <a:r>
            <a:rPr kumimoji="1" lang="ja-JP" altLang="en-US" sz="1400">
              <a:latin typeface="ＭＳ ゴシック" pitchFamily="49" charset="-128"/>
              <a:ea typeface="ＭＳ ゴシック" pitchFamily="49" charset="-128"/>
            </a:rPr>
            <a:t>万円、水道事業会計が約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3,500</a:t>
          </a:r>
          <a:r>
            <a:rPr kumimoji="1" lang="ja-JP" altLang="en-US" sz="1400">
              <a:latin typeface="ＭＳ ゴシック" pitchFamily="49" charset="-128"/>
              <a:ea typeface="ＭＳ ゴシック" pitchFamily="49" charset="-128"/>
            </a:rPr>
            <a:t>万円、下水道事業会計が</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800</a:t>
          </a:r>
          <a:r>
            <a:rPr kumimoji="1" lang="ja-JP" altLang="en-US" sz="1400">
              <a:latin typeface="ＭＳ ゴシック" pitchFamily="49" charset="-128"/>
              <a:ea typeface="ＭＳ ゴシック" pitchFamily="49" charset="-128"/>
            </a:rPr>
            <a:t>万円、国民健康保険特別会計が</a:t>
          </a:r>
          <a:r>
            <a:rPr kumimoji="1" lang="en-US" altLang="ja-JP" sz="1400">
              <a:latin typeface="ＭＳ ゴシック" pitchFamily="49" charset="-128"/>
              <a:ea typeface="ＭＳ ゴシック" pitchFamily="49" charset="-128"/>
            </a:rPr>
            <a:t>6,000</a:t>
          </a:r>
          <a:r>
            <a:rPr kumimoji="1" lang="ja-JP" altLang="en-US" sz="1400">
              <a:latin typeface="ＭＳ ゴシック" pitchFamily="49" charset="-128"/>
              <a:ea typeface="ＭＳ ゴシック" pitchFamily="49" charset="-128"/>
            </a:rPr>
            <a:t>万円などである。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いずれも黒字決算となっているが、連結実質黒字額は令和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年度にかけて減少している。</a:t>
          </a:r>
        </a:p>
        <a:p>
          <a:r>
            <a:rPr kumimoji="1" lang="ja-JP" altLang="en-US" sz="1400">
              <a:latin typeface="ＭＳ ゴシック" pitchFamily="49" charset="-128"/>
              <a:ea typeface="ＭＳ ゴシック" pitchFamily="49" charset="-128"/>
            </a:rPr>
            <a:t>一般会計においては、扶助費や医療・保険系特別会計への繰出金、更新時期を迎えている老朽公共施設の改修・解体等、歳出決算規模の拡大が予想される。</a:t>
          </a:r>
        </a:p>
        <a:p>
          <a:r>
            <a:rPr kumimoji="1" lang="ja-JP" altLang="en-US" sz="1400">
              <a:latin typeface="ＭＳ ゴシック" pitchFamily="49" charset="-128"/>
              <a:ea typeface="ＭＳ ゴシック" pitchFamily="49" charset="-128"/>
            </a:rPr>
            <a:t>物価上昇や賃金改定等の動向が与える影響を含め、今後も注視していく必要がある。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94A7D9C-2FB4-4A22-BC15-350F4BB7AD7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48A74E7-7824-428F-94A2-E3B783F1082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E26EF4F-98E2-4FD6-A325-B785B3951AF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DD92DFD-E874-4474-A58B-6854F4A8DA7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6320928-A58F-4877-8C0F-9283BE46CA1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FA54B04-F7F9-4098-968E-2112C4F5E15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B3BD03A-81BC-499A-85A3-5C0B51884E6E}"/>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064D96F-51EC-48D9-9AAE-00A22C4D1B1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2F85119-4285-4F05-B28A-C395DE71627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B08B5685-14E9-4F00-8256-0B2864BDB03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F18E6DA-E420-4439-A465-53BA90EA0FC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6E1CA7A-9B50-4068-A483-4DE520880F0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D71590E-32CD-4ECA-81DB-59CBB3D8885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5180616-C87D-4F5A-8FC6-A7B20355731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EBC566D-D8C4-451D-9C52-ACA66B15FE7C}"/>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E4A34F0-2448-4439-A6DF-11855710FF0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22D9F9D-404E-4EA1-A362-CF59FAB36EE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3DAE14B5-62B4-498B-9E33-4F3E0A6D083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191C619-02AC-4FB1-AF5C-6B95F70BA514}"/>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707AA48-6503-4A6C-B20F-1BAD9FAC3DC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ADE6D65-9071-4916-92F5-1AC5D48C06E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5490234-FD02-44C2-82E9-C681F8555C9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7D43803-0BFF-4ED6-8CDE-0F31EC78CE2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53122DC-9078-464A-B547-E54EB931FC7C}"/>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A2ADCE6-06E3-4BCC-BA62-41FAB401A46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FFBA13D-CD48-4AC5-8695-B3122C72A57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A5A2715-6AAA-4230-9B8E-4643F2E61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E430879-1B8E-408B-A6DC-67E7C5529DED}"/>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9E8A64D-BA82-4D6E-9D56-9551D3D89095}"/>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年度においては、元利償還金、公営企業債の元利償還金に対する繰入金、組合等が起こした地方債の元利償還金に対する負担金、債務負担行為に基づく支出額のすべてにおいて減少した。</a:t>
          </a:r>
        </a:p>
        <a:p>
          <a:r>
            <a:rPr kumimoji="1" lang="ja-JP" altLang="en-US" sz="1200">
              <a:latin typeface="ＭＳ ゴシック" pitchFamily="49" charset="-128"/>
              <a:ea typeface="ＭＳ ゴシック" pitchFamily="49" charset="-128"/>
            </a:rPr>
            <a:t>しかし、令和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整備完了した文化スポーツ複合施設整備事業や泉きずな館等の大型公共事業に係る地方債の元金償還が後年度に控え、かつ長期間に及ぶことや、今後予定している老朽化した公共施設等の更新事業の実施により、元利償還金が高水準で推移することが予想される。</a:t>
          </a:r>
        </a:p>
        <a:p>
          <a:r>
            <a:rPr kumimoji="1" lang="ja-JP" altLang="en-US" sz="1200">
              <a:latin typeface="ＭＳ ゴシック" pitchFamily="49" charset="-128"/>
              <a:ea typeface="ＭＳ ゴシック" pitchFamily="49" charset="-128"/>
            </a:rPr>
            <a:t>起債に関しては、財源措置のある有利な借入れを積極的に活用し、世代間公平負担の趣旨に則り、後年に対して過度な財政負担とならないよう努めていく。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C314552-6D76-4E16-8651-797D17FAADD2}"/>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3DFE3F8-9C86-40AF-A73E-D541301594D2}"/>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82A49DD-241A-4CEB-A560-1BB87108FD2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6CAF65A-BAE3-45A1-A395-C91726FE520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本市においては、満期一括償還地方債の償還の財源として積み立てた減債基金の残高は無い。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C250A1C-8B92-4752-8B6B-B9F0593D6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9A975B2-A9EF-4846-A8B8-C4D75FAED15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864CFE7-767E-401F-943F-64A7DE964FAE}"/>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04C4F17-CF04-461D-BC94-B30453D931B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89FB896-8F3E-4CB3-8D5E-E3DA3E79DEA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0A032C0-1D13-4DEE-9409-DCFD3096FE9F}"/>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5C33E9A-8ADF-4EB1-8914-D3BDBC5D3836}"/>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1341B0A-402D-43EB-9BD2-98EC22B5365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E97BCA6-682D-4BD7-A108-6D7FA11E17A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14F3E58-B93D-4159-88FA-C63318D0451F}"/>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455813E-C5BA-484E-8835-441C380B207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5FE98F8-EE85-44F8-A2A7-F4AB73626C0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C0BB40A8-2FB1-4AFE-A8B6-527C1B3A6E6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60344F7-68C5-444B-B7CA-754C440F28EE}"/>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AC33085-82C7-47DB-965D-3471EC4FC44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CA0CBA3-ED65-4A62-B7C6-35E22FFF8AC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F1ECB3D-8D80-4B0D-97D3-D0FE05DA8D3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8BA0DA6-08E9-4DF8-AF6A-42154F30E9D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D6A0D4A-C82C-4216-BA41-15A4191D46F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3C33AF4-F5CA-47A4-9853-EB3025A9C5B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3A5CD893-4512-417E-874F-8548F5120AE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5536D1A-0772-4500-A75E-FCA07FC6276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年度における将来負担額については、文化スポーツ複合施設建設等の大型公共事業が完了したことに伴い、元金償還額が地方債発行額を上回ったことにより地方債現在高が減少した。</a:t>
          </a:r>
        </a:p>
        <a:p>
          <a:r>
            <a:rPr kumimoji="1" lang="ja-JP" altLang="en-US" sz="1200">
              <a:latin typeface="ＭＳ ゴシック" pitchFamily="49" charset="-128"/>
              <a:ea typeface="ＭＳ ゴシック" pitchFamily="49" charset="-128"/>
            </a:rPr>
            <a:t>また、充当可能財源等についても、基準財政需要額算入見込額が減少したが、将来負担額より充当可能財源等の減少率の方が大きかったため、令和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年度においては△</a:t>
          </a:r>
          <a:r>
            <a:rPr kumimoji="1" lang="en-US" altLang="ja-JP" sz="1200">
              <a:latin typeface="ＭＳ ゴシック" pitchFamily="49" charset="-128"/>
              <a:ea typeface="ＭＳ ゴシック" pitchFamily="49" charset="-128"/>
            </a:rPr>
            <a:t>17,759</a:t>
          </a:r>
          <a:r>
            <a:rPr kumimoji="1" lang="ja-JP" altLang="en-US" sz="1200">
              <a:latin typeface="ＭＳ ゴシック" pitchFamily="49" charset="-128"/>
              <a:ea typeface="ＭＳ ゴシック" pitchFamily="49" charset="-128"/>
            </a:rPr>
            <a:t>であった分子の規模が</a:t>
          </a:r>
          <a:r>
            <a:rPr kumimoji="1" lang="en-US" altLang="ja-JP" sz="1200">
              <a:latin typeface="ＭＳ ゴシック" pitchFamily="49" charset="-128"/>
              <a:ea typeface="ＭＳ ゴシック" pitchFamily="49" charset="-128"/>
            </a:rPr>
            <a:t>106</a:t>
          </a:r>
          <a:r>
            <a:rPr kumimoji="1" lang="ja-JP" altLang="en-US" sz="1200">
              <a:latin typeface="ＭＳ ゴシック" pitchFamily="49" charset="-128"/>
              <a:ea typeface="ＭＳ ゴシック" pitchFamily="49" charset="-128"/>
            </a:rPr>
            <a:t>百万円となり、これに伴い将来負担比率も「－（数値なし）」から</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と増加した。</a:t>
          </a:r>
        </a:p>
        <a:p>
          <a:r>
            <a:rPr kumimoji="1" lang="ja-JP" altLang="en-US" sz="1200">
              <a:latin typeface="ＭＳ ゴシック" pitchFamily="49" charset="-128"/>
              <a:ea typeface="ＭＳ ゴシック" pitchFamily="49" charset="-128"/>
            </a:rPr>
            <a:t>今後も、老朽化した公共施設の大規模な改築・改修等の起債や基金繰入金を財源とした事業が見込まれ、将来負担額は増加する見込みである。</a:t>
          </a:r>
        </a:p>
        <a:p>
          <a:r>
            <a:rPr kumimoji="1" lang="ja-JP" altLang="en-US" sz="1200">
              <a:latin typeface="ＭＳ ゴシック" pitchFamily="49" charset="-128"/>
              <a:ea typeface="ＭＳ ゴシック" pitchFamily="49" charset="-128"/>
            </a:rPr>
            <a:t>起債に関しては、財源措置のある有利な借入れを積極的に活用し、世代間公平負担の趣旨に則り、後年に対して過度な財政負担とならないよう努めていく。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0E10EC5-FAB1-4140-B14A-8BB8BF3A4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71E1D30-5ECB-43D2-BDB4-CEAEF81D19D8}"/>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56F1E50-5A56-46F0-88E3-D612CDFA58F8}"/>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9A7C154-42EE-4D94-9669-E4A47806CBB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E55E527-6AA4-4D9E-B5A1-C185A10A301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EE1DCCC-8C3F-4BB7-B047-BB202EE53C7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F6EFDEC-0F18-464B-97DE-BF343087E43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栃木県矢板市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51050C4-04F3-4A07-9B8E-8947AC126F51}"/>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982C8BD-6BA5-43B5-B23C-F0D920EBEEF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A369E63-3177-4114-9935-78CC5E2A5309}"/>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CCE8901-D91E-4F40-8C77-052A7344F0F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百万円となり、うち、公共施設整備基金が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百万円、庁舎等整備基金が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を占めている。特定目的基金は、将来の事業実施に向けて公共施設整備基金（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百万円）を中心に積立を行い、前年度比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を占めている。特定目的基金は、将来の事業実施に向けて公共施設整備基金（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百万円）を中心に積立を行い、前年度比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状況に応じて繰り入れをしながら、この水準を維持していく。特定目的基金については、庁舎等整備基金は将来の事業実施に向けた積立を継続し、公共施設整備基金は老朽公共施設の維持や改修等に備えるとともに東小整備事業に向けて積極的に積立する。また、ふるさと納税基金は充当が必要な事業を精査して取崩しを行い、その他の基金については、基金の趣旨に該当する事業に随時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F0ACFCD-63D4-4011-A86B-114EEBA8EA4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4EA254F-8256-4FDE-86EA-420B4ADF5DE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DCF2462-3F48-487B-9208-4013599FB09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・庁舎等整備基金：庁舎等の整備に要する経費に充てるための基金。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・ふるさと納税基金：ふるさと納税制度を活用し、魅力あるまちづくりを推進するための基金。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・交通施設整備基金：交通施設の整備に要する経費に充てるための基金。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・子ども未来基金：子育て支援に要する経費に充てるための基金。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R04 487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 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百万円（繰入）無し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・交通施設整備基金：（積立）利子のみ（繰入）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道路新設改良事業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・公共施設整備基金：老朽公共施設の維持や改修等に備えて可能な範囲で積立てを実施し、東小学校整備事業等の事業に備える。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・庁舎等整備基金：庁舎整備に向け、当該年度末時点で可能な限り積立てを実施する。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・ふるさと納税基金：充当事業を精査し、寄附者の充当希望先へ随時充当する。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・交通施設整備基金：交通施設事業への随時充当する。積立予定なし。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百万円の積立てを継続的に実施。子育て支援に要する事業へ柔軟に対応する。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BA796DD-F31B-492D-AFB8-69EFF45287B2}"/>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75C750B-20F2-49A5-AA4A-67509FD67109}"/>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0AABFD9-F526-46C9-9CEC-3E178637F69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は、当初予算編成時に繰入金をゼロとし、最終的にも取崩額をゼロとした。加えて、前年度の決算剰余金の一部の積立て（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は、当初予算編成時に繰入金をゼロとし、最終的にも取崩額をゼロとした。加えて、預金等利子の積立て（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百万としたものの、最終的に取崩額をゼロとした。加えて、預金等利子の積立て（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財政調整基金は、当初予算編成及び年度間調整に必要不可欠な基金であるため、状況に応じて繰り入れることとするが、標準財政規模の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程度の水準を維持する。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31C215BC-8ABB-4B11-B076-3C6E3793A68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78991AD-1FA2-4A9B-AE01-C430B37FCD8D}"/>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7AB418D-5E5C-4B1B-840E-CE2C54EB532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百万円）を最終的に取崩額ゼロとした。加えて、前年度の決算剰余金の一部（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百万円）を最終的に取崩額ゼロとした。加えて、普通交付税の再算定で措置された臨時財政対策債償還基金費（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やむを得ない事情による繰上償還等に対応するため、現状規模の金額を保持していく。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年度以降に積み立てた臨時財政対策債償還基金費については、後年度の臨時財政対策債の償還財源として適宜取崩しを行う。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BC65A822-D0C2-4F02-A8F4-C704CA9EED09}"/>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本市の有形固定資産減価償却率は、文化スポーツ複合施設、泉きずな館の</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大型施設を建設した令和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年度は増加率が鈍化したものの、例年</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％の増で推移しており、</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いずれの年度も類似団体平均値を上回っている。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公共施設等の老朽化が年々進行し、利用者の安全確保の観点から、施設更新を速やかに進める必要があることを示唆している。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年度に公共施設等総合管理計画、平成</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年度に同再配置計画、令和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年度に同個別施設計画を策定しており、これらの計画を</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適宜</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見直しながら施設</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改修・</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更新等のマネジメントを進めている。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年度に公共施設等総合管理計画見直しを予定（前回</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37102</xdr:rowOff>
    </xdr:from>
    <xdr:to>
      <xdr:col>23</xdr:col>
      <xdr:colOff>136525</xdr:colOff>
      <xdr:row>31</xdr:row>
      <xdr:rowOff>138702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15529</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102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6259</xdr:rowOff>
    </xdr:from>
    <xdr:to>
      <xdr:col>19</xdr:col>
      <xdr:colOff>187325</xdr:colOff>
      <xdr:row>31</xdr:row>
      <xdr:rowOff>107859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57059</xdr:rowOff>
    </xdr:from>
    <xdr:to>
      <xdr:col>23</xdr:col>
      <xdr:colOff>85725</xdr:colOff>
      <xdr:row>31</xdr:row>
      <xdr:rowOff>87902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6143534"/>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57059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140450"/>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122192</xdr:rowOff>
    </xdr:from>
    <xdr:to>
      <xdr:col>11</xdr:col>
      <xdr:colOff>187325</xdr:colOff>
      <xdr:row>31</xdr:row>
      <xdr:rowOff>52342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1542</xdr:rowOff>
    </xdr:from>
    <xdr:to>
      <xdr:col>15</xdr:col>
      <xdr:colOff>136525</xdr:colOff>
      <xdr:row>31</xdr:row>
      <xdr:rowOff>53975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608801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69759</xdr:rowOff>
    </xdr:from>
    <xdr:to>
      <xdr:col>7</xdr:col>
      <xdr:colOff>187325</xdr:colOff>
      <xdr:row>30</xdr:row>
      <xdr:rowOff>171359</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120559</xdr:rowOff>
    </xdr:from>
    <xdr:to>
      <xdr:col>11</xdr:col>
      <xdr:colOff>136525</xdr:colOff>
      <xdr:row>31</xdr:row>
      <xdr:rowOff>1542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603558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98986</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185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43469</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本市の令和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年度債務償還比率</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431.7%</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（類似団体比△</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123.7%</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）は、令和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440.2%</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交付税や市税などの</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増加に伴い、</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経常一般財源（</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分母</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が増加したことに加え</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、地方債現在高</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の減少に伴い将来負担比率（分子）が減少した結果、</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債務償還比率が</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矢板東小学校の整備及び公共施設の長寿命化・更新など、地方債現在高の増加要因となる大型公共事業も控えて</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いるため</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、引き続き、市の財政規模を考慮した債務管理を行っていく必要がある。</a:t>
          </a:r>
          <a:endParaRPr lang="ja-JP" altLang="ja-JP" sz="900">
            <a:effectLst/>
            <a:latin typeface="ＭＳ ゴシック" panose="020B0609070205080204" pitchFamily="49" charset="-128"/>
            <a:ea typeface="ＭＳ ゴシック" panose="020B0609070205080204" pitchFamily="49" charset="-128"/>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11025</xdr:rowOff>
    </xdr:from>
    <xdr:to>
      <xdr:col>76</xdr:col>
      <xdr:colOff>73025</xdr:colOff>
      <xdr:row>29</xdr:row>
      <xdr:rowOff>112625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33902</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22495</xdr:rowOff>
    </xdr:from>
    <xdr:to>
      <xdr:col>72</xdr:col>
      <xdr:colOff>123825</xdr:colOff>
      <xdr:row>29</xdr:row>
      <xdr:rowOff>124095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7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61825</xdr:rowOff>
    </xdr:from>
    <xdr:to>
      <xdr:col>76</xdr:col>
      <xdr:colOff>22225</xdr:colOff>
      <xdr:row>29</xdr:row>
      <xdr:rowOff>73295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805400"/>
          <a:ext cx="711200" cy="1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95</xdr:rowOff>
    </xdr:from>
    <xdr:to>
      <xdr:col>68</xdr:col>
      <xdr:colOff>123825</xdr:colOff>
      <xdr:row>29</xdr:row>
      <xdr:rowOff>101695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7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50895</xdr:rowOff>
    </xdr:from>
    <xdr:to>
      <xdr:col>72</xdr:col>
      <xdr:colOff>73025</xdr:colOff>
      <xdr:row>29</xdr:row>
      <xdr:rowOff>73295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3322300" y="5794470"/>
          <a:ext cx="762000" cy="2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28837</xdr:rowOff>
    </xdr:from>
    <xdr:to>
      <xdr:col>64</xdr:col>
      <xdr:colOff>123825</xdr:colOff>
      <xdr:row>29</xdr:row>
      <xdr:rowOff>130437</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7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50895</xdr:rowOff>
    </xdr:from>
    <xdr:to>
      <xdr:col>68</xdr:col>
      <xdr:colOff>73025</xdr:colOff>
      <xdr:row>29</xdr:row>
      <xdr:rowOff>79637</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794470"/>
          <a:ext cx="762000" cy="2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33481</xdr:rowOff>
    </xdr:from>
    <xdr:to>
      <xdr:col>60</xdr:col>
      <xdr:colOff>123825</xdr:colOff>
      <xdr:row>30</xdr:row>
      <xdr:rowOff>135081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9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79637</xdr:rowOff>
    </xdr:from>
    <xdr:to>
      <xdr:col>64</xdr:col>
      <xdr:colOff>73025</xdr:colOff>
      <xdr:row>30</xdr:row>
      <xdr:rowOff>84281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23212"/>
          <a:ext cx="762000" cy="17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140622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5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118222</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51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146964</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54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151608</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72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38735</xdr:rowOff>
    </xdr:from>
    <xdr:to>
      <xdr:col>24</xdr:col>
      <xdr:colOff>114300</xdr:colOff>
      <xdr:row>38</xdr:row>
      <xdr:rowOff>140335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61612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40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6046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95250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760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145415</xdr:rowOff>
    </xdr:from>
    <xdr:to>
      <xdr:col>10</xdr:col>
      <xdr:colOff>165100</xdr:colOff>
      <xdr:row>38</xdr:row>
      <xdr:rowOff>75565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24765</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39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109220</xdr:rowOff>
    </xdr:from>
    <xdr:to>
      <xdr:col>6</xdr:col>
      <xdr:colOff>38100</xdr:colOff>
      <xdr:row>38</xdr:row>
      <xdr:rowOff>39370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160020</xdr:rowOff>
    </xdr:from>
    <xdr:to>
      <xdr:col>10</xdr:col>
      <xdr:colOff>114300</xdr:colOff>
      <xdr:row>38</xdr:row>
      <xdr:rowOff>24765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036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162577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92092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55897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117264</xdr:rowOff>
    </xdr:from>
    <xdr:to>
      <xdr:col>55</xdr:col>
      <xdr:colOff>50800</xdr:colOff>
      <xdr:row>39</xdr:row>
      <xdr:rowOff>47414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63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95691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61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126964</xdr:rowOff>
    </xdr:from>
    <xdr:to>
      <xdr:col>50</xdr:col>
      <xdr:colOff>165100</xdr:colOff>
      <xdr:row>39</xdr:row>
      <xdr:rowOff>57114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64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168064</xdr:rowOff>
    </xdr:from>
    <xdr:to>
      <xdr:col>55</xdr:col>
      <xdr:colOff>0</xdr:colOff>
      <xdr:row>39</xdr:row>
      <xdr:rowOff>6314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683164"/>
          <a:ext cx="838200" cy="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134017</xdr:rowOff>
    </xdr:from>
    <xdr:to>
      <xdr:col>46</xdr:col>
      <xdr:colOff>38100</xdr:colOff>
      <xdr:row>39</xdr:row>
      <xdr:rowOff>64167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6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6314</xdr:rowOff>
    </xdr:from>
    <xdr:to>
      <xdr:col>50</xdr:col>
      <xdr:colOff>114300</xdr:colOff>
      <xdr:row>39</xdr:row>
      <xdr:rowOff>13367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692864"/>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142346</xdr:rowOff>
    </xdr:from>
    <xdr:to>
      <xdr:col>41</xdr:col>
      <xdr:colOff>101600</xdr:colOff>
      <xdr:row>39</xdr:row>
      <xdr:rowOff>72496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65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13367</xdr:rowOff>
    </xdr:from>
    <xdr:to>
      <xdr:col>45</xdr:col>
      <xdr:colOff>177800</xdr:colOff>
      <xdr:row>39</xdr:row>
      <xdr:rowOff>21696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699917"/>
          <a:ext cx="889000" cy="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148746</xdr:rowOff>
    </xdr:from>
    <xdr:to>
      <xdr:col>36</xdr:col>
      <xdr:colOff>165100</xdr:colOff>
      <xdr:row>39</xdr:row>
      <xdr:rowOff>78896</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66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21696</xdr:rowOff>
    </xdr:from>
    <xdr:to>
      <xdr:col>41</xdr:col>
      <xdr:colOff>50800</xdr:colOff>
      <xdr:row>39</xdr:row>
      <xdr:rowOff>28096</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708246"/>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73641</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41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55294</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74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63623</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75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95423</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43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21046</xdr:rowOff>
    </xdr:from>
    <xdr:to>
      <xdr:col>24</xdr:col>
      <xdr:colOff>114300</xdr:colOff>
      <xdr:row>61</xdr:row>
      <xdr:rowOff>122646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43923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330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71846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50417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138612</xdr:rowOff>
    </xdr:from>
    <xdr:to>
      <xdr:col>15</xdr:col>
      <xdr:colOff>101600</xdr:colOff>
      <xdr:row>61</xdr:row>
      <xdr:rowOff>68762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17962</xdr:rowOff>
    </xdr:from>
    <xdr:to>
      <xdr:col>19</xdr:col>
      <xdr:colOff>177800</xdr:colOff>
      <xdr:row>61</xdr:row>
      <xdr:rowOff>45720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764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163285</xdr:rowOff>
    </xdr:from>
    <xdr:to>
      <xdr:col>15</xdr:col>
      <xdr:colOff>50800</xdr:colOff>
      <xdr:row>61</xdr:row>
      <xdr:rowOff>17962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4502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163285</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4241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113047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33037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91891</xdr:rowOff>
    </xdr:from>
    <xdr:to>
      <xdr:col>55</xdr:col>
      <xdr:colOff>50800</xdr:colOff>
      <xdr:row>62</xdr:row>
      <xdr:rowOff>22041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55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114768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40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98630</xdr:rowOff>
    </xdr:from>
    <xdr:to>
      <xdr:col>50</xdr:col>
      <xdr:colOff>165100</xdr:colOff>
      <xdr:row>62</xdr:row>
      <xdr:rowOff>28780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5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142691</xdr:rowOff>
    </xdr:from>
    <xdr:to>
      <xdr:col>55</xdr:col>
      <xdr:colOff>0</xdr:colOff>
      <xdr:row>61</xdr:row>
      <xdr:rowOff>149430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601141"/>
          <a:ext cx="8382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103643</xdr:rowOff>
    </xdr:from>
    <xdr:to>
      <xdr:col>46</xdr:col>
      <xdr:colOff>38100</xdr:colOff>
      <xdr:row>62</xdr:row>
      <xdr:rowOff>33793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6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149430</xdr:rowOff>
    </xdr:from>
    <xdr:to>
      <xdr:col>50</xdr:col>
      <xdr:colOff>114300</xdr:colOff>
      <xdr:row>61</xdr:row>
      <xdr:rowOff>154443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07880"/>
          <a:ext cx="889000" cy="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109820</xdr:rowOff>
    </xdr:from>
    <xdr:to>
      <xdr:col>41</xdr:col>
      <xdr:colOff>101600</xdr:colOff>
      <xdr:row>62</xdr:row>
      <xdr:rowOff>39970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56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154443</xdr:rowOff>
    </xdr:from>
    <xdr:to>
      <xdr:col>45</xdr:col>
      <xdr:colOff>177800</xdr:colOff>
      <xdr:row>61</xdr:row>
      <xdr:rowOff>160620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12893"/>
          <a:ext cx="889000" cy="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114511</xdr:rowOff>
    </xdr:from>
    <xdr:to>
      <xdr:col>36</xdr:col>
      <xdr:colOff>165100</xdr:colOff>
      <xdr:row>62</xdr:row>
      <xdr:rowOff>44661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5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160620</xdr:rowOff>
    </xdr:from>
    <xdr:to>
      <xdr:col>41</xdr:col>
      <xdr:colOff>50800</xdr:colOff>
      <xdr:row>61</xdr:row>
      <xdr:rowOff>165311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619070"/>
          <a:ext cx="889000" cy="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45307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33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50320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33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56497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3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61188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34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107332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44450</xdr:rowOff>
    </xdr:from>
    <xdr:to>
      <xdr:col>20</xdr:col>
      <xdr:colOff>38100</xdr:colOff>
      <xdr:row>82</xdr:row>
      <xdr:rowOff>146050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95250</xdr:rowOff>
    </xdr:from>
    <xdr:to>
      <xdr:col>24</xdr:col>
      <xdr:colOff>63500</xdr:colOff>
      <xdr:row>82</xdr:row>
      <xdr:rowOff>135255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1541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xdr:rowOff>
    </xdr:from>
    <xdr:to>
      <xdr:col>15</xdr:col>
      <xdr:colOff>101600</xdr:colOff>
      <xdr:row>82</xdr:row>
      <xdr:rowOff>109855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59055</xdr:rowOff>
    </xdr:from>
    <xdr:to>
      <xdr:col>19</xdr:col>
      <xdr:colOff>177800</xdr:colOff>
      <xdr:row>82</xdr:row>
      <xdr:rowOff>95250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179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17145</xdr:rowOff>
    </xdr:from>
    <xdr:to>
      <xdr:col>15</xdr:col>
      <xdr:colOff>50800</xdr:colOff>
      <xdr:row>82</xdr:row>
      <xdr:rowOff>59055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0760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97789</xdr:rowOff>
    </xdr:from>
    <xdr:to>
      <xdr:col>6</xdr:col>
      <xdr:colOff>38100</xdr:colOff>
      <xdr:row>82</xdr:row>
      <xdr:rowOff>27939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148589</xdr:rowOff>
    </xdr:from>
    <xdr:to>
      <xdr:col>10</xdr:col>
      <xdr:colOff>114300</xdr:colOff>
      <xdr:row>82</xdr:row>
      <xdr:rowOff>17145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0360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162577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126382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44466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103505</xdr:rowOff>
    </xdr:from>
    <xdr:to>
      <xdr:col>55</xdr:col>
      <xdr:colOff>50800</xdr:colOff>
      <xdr:row>84</xdr:row>
      <xdr:rowOff>33655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126382</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110744</xdr:rowOff>
    </xdr:from>
    <xdr:to>
      <xdr:col>50</xdr:col>
      <xdr:colOff>165100</xdr:colOff>
      <xdr:row>84</xdr:row>
      <xdr:rowOff>40894</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154305</xdr:rowOff>
    </xdr:from>
    <xdr:to>
      <xdr:col>55</xdr:col>
      <xdr:colOff>0</xdr:colOff>
      <xdr:row>83</xdr:row>
      <xdr:rowOff>161544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384655"/>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95886</xdr:rowOff>
    </xdr:from>
    <xdr:to>
      <xdr:col>46</xdr:col>
      <xdr:colOff>38100</xdr:colOff>
      <xdr:row>84</xdr:row>
      <xdr:rowOff>26036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161544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8750300" y="14377036"/>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102743</xdr:rowOff>
    </xdr:from>
    <xdr:to>
      <xdr:col>41</xdr:col>
      <xdr:colOff>101600</xdr:colOff>
      <xdr:row>84</xdr:row>
      <xdr:rowOff>32893</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3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146686</xdr:rowOff>
    </xdr:from>
    <xdr:to>
      <xdr:col>45</xdr:col>
      <xdr:colOff>177800</xdr:colOff>
      <xdr:row>83</xdr:row>
      <xdr:rowOff>153543</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37703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107696</xdr:rowOff>
    </xdr:from>
    <xdr:to>
      <xdr:col>36</xdr:col>
      <xdr:colOff>165100</xdr:colOff>
      <xdr:row>84</xdr:row>
      <xdr:rowOff>37846</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33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153543</xdr:rowOff>
    </xdr:from>
    <xdr:to>
      <xdr:col>41</xdr:col>
      <xdr:colOff>50800</xdr:colOff>
      <xdr:row>83</xdr:row>
      <xdr:rowOff>158496</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383893"/>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57421</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1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42563</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10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49420</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10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54373</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11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49893</xdr:rowOff>
    </xdr:from>
    <xdr:to>
      <xdr:col>85</xdr:col>
      <xdr:colOff>177800</xdr:colOff>
      <xdr:row>33</xdr:row>
      <xdr:rowOff>151493</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2920</xdr:rowOff>
    </xdr:from>
    <xdr:ext cx="340478"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5660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25400</xdr:rowOff>
    </xdr:from>
    <xdr:to>
      <xdr:col>81</xdr:col>
      <xdr:colOff>101600</xdr:colOff>
      <xdr:row>42</xdr:row>
      <xdr:rowOff>127000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100693</xdr:rowOff>
    </xdr:from>
    <xdr:to>
      <xdr:col>85</xdr:col>
      <xdr:colOff>127000</xdr:colOff>
      <xdr:row>42</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5758543"/>
          <a:ext cx="838200" cy="151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22134</xdr:rowOff>
    </xdr:from>
    <xdr:to>
      <xdr:col>76</xdr:col>
      <xdr:colOff>165100</xdr:colOff>
      <xdr:row>42</xdr:row>
      <xdr:rowOff>123734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7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72934</xdr:rowOff>
    </xdr:from>
    <xdr:to>
      <xdr:col>81</xdr:col>
      <xdr:colOff>50800</xdr:colOff>
      <xdr:row>42</xdr:row>
      <xdr:rowOff>76200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72738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72934</xdr:rowOff>
    </xdr:from>
    <xdr:to>
      <xdr:col>76</xdr:col>
      <xdr:colOff>114300</xdr:colOff>
      <xdr:row>42</xdr:row>
      <xdr:rowOff>92528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3703300" y="72738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118127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114861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731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133985</xdr:rowOff>
    </xdr:from>
    <xdr:to>
      <xdr:col>116</xdr:col>
      <xdr:colOff>114300</xdr:colOff>
      <xdr:row>42</xdr:row>
      <xdr:rowOff>64135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48912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707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124460</xdr:rowOff>
    </xdr:from>
    <xdr:to>
      <xdr:col>112</xdr:col>
      <xdr:colOff>38100</xdr:colOff>
      <xdr:row>42</xdr:row>
      <xdr:rowOff>54610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3810</xdr:rowOff>
    </xdr:from>
    <xdr:to>
      <xdr:col>116</xdr:col>
      <xdr:colOff>63500</xdr:colOff>
      <xdr:row>42</xdr:row>
      <xdr:rowOff>13335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1323300" y="72047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124460</xdr:rowOff>
    </xdr:from>
    <xdr:to>
      <xdr:col>107</xdr:col>
      <xdr:colOff>101600</xdr:colOff>
      <xdr:row>42</xdr:row>
      <xdr:rowOff>54610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3810</xdr:rowOff>
    </xdr:from>
    <xdr:to>
      <xdr:col>111</xdr:col>
      <xdr:colOff>177800</xdr:colOff>
      <xdr:row>42</xdr:row>
      <xdr:rowOff>3810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20434300" y="72047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126365</xdr:rowOff>
    </xdr:from>
    <xdr:to>
      <xdr:col>102</xdr:col>
      <xdr:colOff>165100</xdr:colOff>
      <xdr:row>42</xdr:row>
      <xdr:rowOff>56515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3810</xdr:rowOff>
    </xdr:from>
    <xdr:to>
      <xdr:col>107</xdr:col>
      <xdr:colOff>50800</xdr:colOff>
      <xdr:row>42</xdr:row>
      <xdr:rowOff>5715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72047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126365</xdr:rowOff>
    </xdr:from>
    <xdr:to>
      <xdr:col>98</xdr:col>
      <xdr:colOff>38100</xdr:colOff>
      <xdr:row>42</xdr:row>
      <xdr:rowOff>56515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5715</xdr:rowOff>
    </xdr:from>
    <xdr:to>
      <xdr:col>102</xdr:col>
      <xdr:colOff>114300</xdr:colOff>
      <xdr:row>42</xdr:row>
      <xdr:rowOff>5715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8656300" y="720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45737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45737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47642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47642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34925</xdr:rowOff>
    </xdr:from>
    <xdr:to>
      <xdr:col>81</xdr:col>
      <xdr:colOff>101600</xdr:colOff>
      <xdr:row>61</xdr:row>
      <xdr:rowOff>136525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85725</xdr:rowOff>
    </xdr:from>
    <xdr:to>
      <xdr:col>85</xdr:col>
      <xdr:colOff>127000</xdr:colOff>
      <xdr:row>61</xdr:row>
      <xdr:rowOff>95250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5441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85725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515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481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22860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464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127652</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64787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67614</xdr:rowOff>
    </xdr:from>
    <xdr:to>
      <xdr:col>116</xdr:col>
      <xdr:colOff>114300</xdr:colOff>
      <xdr:row>61</xdr:row>
      <xdr:rowOff>169214</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46041</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50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80416</xdr:rowOff>
    </xdr:from>
    <xdr:to>
      <xdr:col>112</xdr:col>
      <xdr:colOff>38100</xdr:colOff>
      <xdr:row>62</xdr:row>
      <xdr:rowOff>10566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53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118414</xdr:rowOff>
    </xdr:from>
    <xdr:to>
      <xdr:col>116</xdr:col>
      <xdr:colOff>63500</xdr:colOff>
      <xdr:row>61</xdr:row>
      <xdr:rowOff>131216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576864"/>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15037</xdr:rowOff>
    </xdr:from>
    <xdr:to>
      <xdr:col>107</xdr:col>
      <xdr:colOff>101600</xdr:colOff>
      <xdr:row>61</xdr:row>
      <xdr:rowOff>116637</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47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65837</xdr:rowOff>
    </xdr:from>
    <xdr:to>
      <xdr:col>111</xdr:col>
      <xdr:colOff>177800</xdr:colOff>
      <xdr:row>61</xdr:row>
      <xdr:rowOff>131216</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20434300" y="10524287"/>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27381</xdr:rowOff>
    </xdr:from>
    <xdr:to>
      <xdr:col>102</xdr:col>
      <xdr:colOff>165100</xdr:colOff>
      <xdr:row>61</xdr:row>
      <xdr:rowOff>128981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4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65837</xdr:rowOff>
    </xdr:from>
    <xdr:to>
      <xdr:col>107</xdr:col>
      <xdr:colOff>50800</xdr:colOff>
      <xdr:row>61</xdr:row>
      <xdr:rowOff>78181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524287"/>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36982</xdr:rowOff>
    </xdr:from>
    <xdr:to>
      <xdr:col>98</xdr:col>
      <xdr:colOff>38100</xdr:colOff>
      <xdr:row>61</xdr:row>
      <xdr:rowOff>138582</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4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78181</xdr:rowOff>
    </xdr:from>
    <xdr:to>
      <xdr:col>102</xdr:col>
      <xdr:colOff>114300</xdr:colOff>
      <xdr:row>61</xdr:row>
      <xdr:rowOff>87782</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53663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1693</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6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107764</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56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120108</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57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129709</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58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1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1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0000000-0008-0000-0100-00008F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100-000091020000}"/>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68943</xdr:rowOff>
    </xdr:from>
    <xdr:to>
      <xdr:col>85</xdr:col>
      <xdr:colOff>177800</xdr:colOff>
      <xdr:row>81</xdr:row>
      <xdr:rowOff>170543</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62687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91820</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100-00009D020000}"/>
            </a:ext>
          </a:extLst>
        </xdr:cNvPr>
        <xdr:cNvSpPr txBox="1"/>
      </xdr:nvSpPr>
      <xdr:spPr>
        <a:xfrm>
          <a:off x="16357600"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10161</xdr:rowOff>
    </xdr:from>
    <xdr:to>
      <xdr:col>81</xdr:col>
      <xdr:colOff>101600</xdr:colOff>
      <xdr:row>81</xdr:row>
      <xdr:rowOff>111761</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5430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60961</xdr:rowOff>
    </xdr:from>
    <xdr:to>
      <xdr:col>85</xdr:col>
      <xdr:colOff>127000</xdr:colOff>
      <xdr:row>81</xdr:row>
      <xdr:rowOff>119743</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5481300" y="13948411"/>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122827</xdr:rowOff>
    </xdr:from>
    <xdr:to>
      <xdr:col>76</xdr:col>
      <xdr:colOff>165100</xdr:colOff>
      <xdr:row>81</xdr:row>
      <xdr:rowOff>52977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4541500" y="138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2177</xdr:rowOff>
    </xdr:from>
    <xdr:to>
      <xdr:col>81</xdr:col>
      <xdr:colOff>50800</xdr:colOff>
      <xdr:row>81</xdr:row>
      <xdr:rowOff>60961</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4592300" y="13889627"/>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64044</xdr:rowOff>
    </xdr:from>
    <xdr:to>
      <xdr:col>72</xdr:col>
      <xdr:colOff>38100</xdr:colOff>
      <xdr:row>80</xdr:row>
      <xdr:rowOff>165644</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3652500" y="1378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114844</xdr:rowOff>
    </xdr:from>
    <xdr:to>
      <xdr:col>76</xdr:col>
      <xdr:colOff>114300</xdr:colOff>
      <xdr:row>81</xdr:row>
      <xdr:rowOff>2177</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3703300" y="1383084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129358</xdr:rowOff>
    </xdr:from>
    <xdr:to>
      <xdr:col>67</xdr:col>
      <xdr:colOff>101600</xdr:colOff>
      <xdr:row>81</xdr:row>
      <xdr:rowOff>59508</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2763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114844</xdr:rowOff>
    </xdr:from>
    <xdr:to>
      <xdr:col>71</xdr:col>
      <xdr:colOff>177800</xdr:colOff>
      <xdr:row>81</xdr:row>
      <xdr:rowOff>8708</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12814300" y="1383084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128288</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69504</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10721</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76035</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97045</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129539</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21323300" y="14526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83313</xdr:rowOff>
    </xdr:from>
    <xdr:to>
      <xdr:col>102</xdr:col>
      <xdr:colOff>165100</xdr:colOff>
      <xdr:row>85</xdr:row>
      <xdr:rowOff>13463</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134113</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flipV="1">
          <a:off x="19545300" y="14531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138685</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18656300" y="1453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25416</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25416</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29990</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26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34562</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26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1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1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100-00000003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100-00000203000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50164</xdr:rowOff>
    </xdr:from>
    <xdr:to>
      <xdr:col>85</xdr:col>
      <xdr:colOff>177800</xdr:colOff>
      <xdr:row>103</xdr:row>
      <xdr:rowOff>151764</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6268700" y="177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73041</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100-00000E030000}"/>
            </a:ext>
          </a:extLst>
        </xdr:cNvPr>
        <xdr:cNvSpPr txBox="1"/>
      </xdr:nvSpPr>
      <xdr:spPr>
        <a:xfrm>
          <a:off x="16357600"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80645</xdr:rowOff>
    </xdr:from>
    <xdr:to>
      <xdr:col>81</xdr:col>
      <xdr:colOff>101600</xdr:colOff>
      <xdr:row>108</xdr:row>
      <xdr:rowOff>10795</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5430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100964</xdr:rowOff>
    </xdr:from>
    <xdr:to>
      <xdr:col>85</xdr:col>
      <xdr:colOff>127000</xdr:colOff>
      <xdr:row>107</xdr:row>
      <xdr:rowOff>131445</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flipV="1">
          <a:off x="15481300" y="17760314"/>
          <a:ext cx="838200" cy="7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38736</xdr:rowOff>
    </xdr:from>
    <xdr:to>
      <xdr:col>76</xdr:col>
      <xdr:colOff>165100</xdr:colOff>
      <xdr:row>107</xdr:row>
      <xdr:rowOff>140336</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4541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89536</xdr:rowOff>
    </xdr:from>
    <xdr:to>
      <xdr:col>81</xdr:col>
      <xdr:colOff>50800</xdr:colOff>
      <xdr:row>107</xdr:row>
      <xdr:rowOff>131445</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4592300" y="184346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168275</xdr:rowOff>
    </xdr:from>
    <xdr:to>
      <xdr:col>72</xdr:col>
      <xdr:colOff>38100</xdr:colOff>
      <xdr:row>107</xdr:row>
      <xdr:rowOff>98425</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3652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47625</xdr:rowOff>
    </xdr:from>
    <xdr:to>
      <xdr:col>76</xdr:col>
      <xdr:colOff>114300</xdr:colOff>
      <xdr:row>107</xdr:row>
      <xdr:rowOff>89536</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3703300" y="183927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128270</xdr:rowOff>
    </xdr:from>
    <xdr:to>
      <xdr:col>67</xdr:col>
      <xdr:colOff>101600</xdr:colOff>
      <xdr:row>107</xdr:row>
      <xdr:rowOff>58420</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2763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xdr:rowOff>
    </xdr:from>
    <xdr:to>
      <xdr:col>71</xdr:col>
      <xdr:colOff>177800</xdr:colOff>
      <xdr:row>107</xdr:row>
      <xdr:rowOff>47625</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2814300" y="18352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1922</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100-00001B030000}"/>
            </a:ext>
          </a:extLst>
        </xdr:cNvPr>
        <xdr:cNvSpPr txBox="1"/>
      </xdr:nvSpPr>
      <xdr:spPr>
        <a:xfrm>
          <a:off x="15266044"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131463</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100-00001C030000}"/>
            </a:ext>
          </a:extLst>
        </xdr:cNvPr>
        <xdr:cNvSpPr txBox="1"/>
      </xdr:nvSpPr>
      <xdr:spPr>
        <a:xfrm>
          <a:off x="143897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89552</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100-00001D030000}"/>
            </a:ext>
          </a:extLst>
        </xdr:cNvPr>
        <xdr:cNvSpPr txBox="1"/>
      </xdr:nvSpPr>
      <xdr:spPr>
        <a:xfrm>
          <a:off x="13500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49547</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100-00001E030000}"/>
            </a:ext>
          </a:extLst>
        </xdr:cNvPr>
        <xdr:cNvSpPr txBox="1"/>
      </xdr:nvSpPr>
      <xdr:spPr>
        <a:xfrm>
          <a:off x="12611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1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100-00003503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100-00003703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100-00003903000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100-000045030000}"/>
            </a:ext>
          </a:extLst>
        </xdr:cNvPr>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146558</xdr:rowOff>
    </xdr:from>
    <xdr:to>
      <xdr:col>112</xdr:col>
      <xdr:colOff>38100</xdr:colOff>
      <xdr:row>107</xdr:row>
      <xdr:rowOff>76708</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1272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25908</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1323300" y="1835277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151130</xdr:rowOff>
    </xdr:from>
    <xdr:to>
      <xdr:col>107</xdr:col>
      <xdr:colOff>101600</xdr:colOff>
      <xdr:row>107</xdr:row>
      <xdr:rowOff>81280</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0383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25908</xdr:rowOff>
    </xdr:from>
    <xdr:to>
      <xdr:col>111</xdr:col>
      <xdr:colOff>177800</xdr:colOff>
      <xdr:row>107</xdr:row>
      <xdr:rowOff>30480</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20434300" y="183710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153415</xdr:rowOff>
    </xdr:from>
    <xdr:to>
      <xdr:col>102</xdr:col>
      <xdr:colOff>165100</xdr:colOff>
      <xdr:row>107</xdr:row>
      <xdr:rowOff>83565</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9494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30480</xdr:rowOff>
    </xdr:from>
    <xdr:to>
      <xdr:col>107</xdr:col>
      <xdr:colOff>50800</xdr:colOff>
      <xdr:row>107</xdr:row>
      <xdr:rowOff>32765</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flipV="1">
          <a:off x="19545300" y="1837563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155702</xdr:rowOff>
    </xdr:from>
    <xdr:to>
      <xdr:col>98</xdr:col>
      <xdr:colOff>38100</xdr:colOff>
      <xdr:row>107</xdr:row>
      <xdr:rowOff>85852</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18605500" y="183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32765</xdr:rowOff>
    </xdr:from>
    <xdr:to>
      <xdr:col>102</xdr:col>
      <xdr:colOff>114300</xdr:colOff>
      <xdr:row>107</xdr:row>
      <xdr:rowOff>35052</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18656300" y="183779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00000000-0008-0000-0100-00004E030000}"/>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00000000-0008-0000-0100-00004F03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00000000-0008-0000-0100-00005003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00000000-0008-0000-0100-000051030000}"/>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67835</xdr:rowOff>
    </xdr:from>
    <xdr:ext cx="469744" cy="259045"/>
    <xdr:sp macro="" textlink="">
      <xdr:nvSpPr>
        <xdr:cNvPr id="850" name="n_1mainValue【公民館】&#10;一人当たり面積">
          <a:extLst>
            <a:ext uri="{FF2B5EF4-FFF2-40B4-BE49-F238E27FC236}">
              <a16:creationId xmlns:a16="http://schemas.microsoft.com/office/drawing/2014/main" id="{00000000-0008-0000-0100-000052030000}"/>
            </a:ext>
          </a:extLst>
        </xdr:cNvPr>
        <xdr:cNvSpPr txBox="1"/>
      </xdr:nvSpPr>
      <xdr:spPr>
        <a:xfrm>
          <a:off x="210757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851" name="n_2mainValue【公民館】&#10;一人当たり面積">
          <a:extLst>
            <a:ext uri="{FF2B5EF4-FFF2-40B4-BE49-F238E27FC236}">
              <a16:creationId xmlns:a16="http://schemas.microsoft.com/office/drawing/2014/main" id="{00000000-0008-0000-0100-000053030000}"/>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74692</xdr:rowOff>
    </xdr:from>
    <xdr:ext cx="469744" cy="259045"/>
    <xdr:sp macro="" textlink="">
      <xdr:nvSpPr>
        <xdr:cNvPr id="852" name="n_3mainValue【公民館】&#10;一人当たり面積">
          <a:extLst>
            <a:ext uri="{FF2B5EF4-FFF2-40B4-BE49-F238E27FC236}">
              <a16:creationId xmlns:a16="http://schemas.microsoft.com/office/drawing/2014/main" id="{00000000-0008-0000-0100-000054030000}"/>
            </a:ext>
          </a:extLst>
        </xdr:cNvPr>
        <xdr:cNvSpPr txBox="1"/>
      </xdr:nvSpPr>
      <xdr:spPr>
        <a:xfrm>
          <a:off x="19310427" y="1841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76979</xdr:rowOff>
    </xdr:from>
    <xdr:ext cx="469744" cy="259045"/>
    <xdr:sp macro="" textlink="">
      <xdr:nvSpPr>
        <xdr:cNvPr id="853" name="n_4mainValue【公民館】&#10;一人当たり面積">
          <a:extLst>
            <a:ext uri="{FF2B5EF4-FFF2-40B4-BE49-F238E27FC236}">
              <a16:creationId xmlns:a16="http://schemas.microsoft.com/office/drawing/2014/main" id="{00000000-0008-0000-0100-000055030000}"/>
            </a:ext>
          </a:extLst>
        </xdr:cNvPr>
        <xdr:cNvSpPr txBox="1"/>
      </xdr:nvSpPr>
      <xdr:spPr>
        <a:xfrm>
          <a:off x="18421427" y="184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インフラについて、道路の有形固定資産減価償却率は、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近年増加傾向であったが、木幡安沢</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号線の工事完了に伴い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橋りょうの有形固定資産減価償却率は、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新設工事よりも維持補修関連工事が多く、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認定こども園・幼稚園・保育所、公民館の有形固定資産減価償却費は、令和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泉きずな館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整備に伴い施設を移転したため、大きく改善した。（令和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年度供用開始）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また、公営住宅については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年度に一部建物を除却した。しかし、一人当たり面積は、未だ類似団体平均より高い状況であり、さらに適正規模に是正する必要があることから、さらに施設の除却等を進める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予定である。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施設の更新には、多額の財政負担が必要となるため、引き続き、公共施設個別施設計画に基づいたマネジメントに沿って、計画的に進めることが必須である。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49893</xdr:rowOff>
    </xdr:from>
    <xdr:to>
      <xdr:col>24</xdr:col>
      <xdr:colOff>114300</xdr:colOff>
      <xdr:row>41</xdr:row>
      <xdr:rowOff>151493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28320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17235</xdr:rowOff>
    </xdr:from>
    <xdr:to>
      <xdr:col>20</xdr:col>
      <xdr:colOff>38100</xdr:colOff>
      <xdr:row>41</xdr:row>
      <xdr:rowOff>118835</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68035</xdr:rowOff>
    </xdr:from>
    <xdr:to>
      <xdr:col>24</xdr:col>
      <xdr:colOff>63500</xdr:colOff>
      <xdr:row>41</xdr:row>
      <xdr:rowOff>100693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0974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156028</xdr:rowOff>
    </xdr:from>
    <xdr:to>
      <xdr:col>15</xdr:col>
      <xdr:colOff>101600</xdr:colOff>
      <xdr:row>41</xdr:row>
      <xdr:rowOff>86178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35378</xdr:rowOff>
    </xdr:from>
    <xdr:to>
      <xdr:col>19</xdr:col>
      <xdr:colOff>177800</xdr:colOff>
      <xdr:row>41</xdr:row>
      <xdr:rowOff>68035</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06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123372</xdr:rowOff>
    </xdr:from>
    <xdr:to>
      <xdr:col>10</xdr:col>
      <xdr:colOff>165100</xdr:colOff>
      <xdr:row>41</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2722</xdr:rowOff>
    </xdr:from>
    <xdr:to>
      <xdr:col>15</xdr:col>
      <xdr:colOff>50800</xdr:colOff>
      <xdr:row>41</xdr:row>
      <xdr:rowOff>35378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03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90715</xdr:rowOff>
    </xdr:from>
    <xdr:to>
      <xdr:col>6</xdr:col>
      <xdr:colOff>38100</xdr:colOff>
      <xdr:row>41</xdr:row>
      <xdr:rowOff>20865</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141515</xdr:rowOff>
    </xdr:from>
    <xdr:to>
      <xdr:col>10</xdr:col>
      <xdr:colOff>114300</xdr:colOff>
      <xdr:row>41</xdr:row>
      <xdr:rowOff>2722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17780</xdr:rowOff>
    </xdr:from>
    <xdr:to>
      <xdr:col>55</xdr:col>
      <xdr:colOff>50800</xdr:colOff>
      <xdr:row>40</xdr:row>
      <xdr:rowOff>119380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167657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68580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926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83820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93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83820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4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125747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95885</xdr:rowOff>
    </xdr:from>
    <xdr:to>
      <xdr:col>24</xdr:col>
      <xdr:colOff>114300</xdr:colOff>
      <xdr:row>63</xdr:row>
      <xdr:rowOff>26035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105410</xdr:rowOff>
    </xdr:from>
    <xdr:to>
      <xdr:col>20</xdr:col>
      <xdr:colOff>38100</xdr:colOff>
      <xdr:row>63</xdr:row>
      <xdr:rowOff>35560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146685</xdr:rowOff>
    </xdr:from>
    <xdr:to>
      <xdr:col>24</xdr:col>
      <xdr:colOff>63500</xdr:colOff>
      <xdr:row>62</xdr:row>
      <xdr:rowOff>156210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3797300" y="107765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69215</xdr:rowOff>
    </xdr:from>
    <xdr:to>
      <xdr:col>15</xdr:col>
      <xdr:colOff>101600</xdr:colOff>
      <xdr:row>62</xdr:row>
      <xdr:rowOff>170815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120015</xdr:rowOff>
    </xdr:from>
    <xdr:to>
      <xdr:col>19</xdr:col>
      <xdr:colOff>177800</xdr:colOff>
      <xdr:row>62</xdr:row>
      <xdr:rowOff>156210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7499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120015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7118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164465</xdr:rowOff>
    </xdr:from>
    <xdr:to>
      <xdr:col>6</xdr:col>
      <xdr:colOff>38100</xdr:colOff>
      <xdr:row>62</xdr:row>
      <xdr:rowOff>94615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43815</xdr:rowOff>
    </xdr:from>
    <xdr:to>
      <xdr:col>10</xdr:col>
      <xdr:colOff>114300</xdr:colOff>
      <xdr:row>62</xdr:row>
      <xdr:rowOff>81915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6737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26687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161942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85742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96520</xdr:rowOff>
    </xdr:from>
    <xdr:to>
      <xdr:col>55</xdr:col>
      <xdr:colOff>50800</xdr:colOff>
      <xdr:row>63</xdr:row>
      <xdr:rowOff>26670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74947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83820</xdr:rowOff>
    </xdr:from>
    <xdr:to>
      <xdr:col>50</xdr:col>
      <xdr:colOff>165100</xdr:colOff>
      <xdr:row>63</xdr:row>
      <xdr:rowOff>13970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1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134620</xdr:rowOff>
    </xdr:from>
    <xdr:to>
      <xdr:col>55</xdr:col>
      <xdr:colOff>0</xdr:colOff>
      <xdr:row>62</xdr:row>
      <xdr:rowOff>147320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76452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87630</xdr:rowOff>
    </xdr:from>
    <xdr:to>
      <xdr:col>46</xdr:col>
      <xdr:colOff>38100</xdr:colOff>
      <xdr:row>63</xdr:row>
      <xdr:rowOff>17780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134620</xdr:rowOff>
    </xdr:from>
    <xdr:to>
      <xdr:col>50</xdr:col>
      <xdr:colOff>114300</xdr:colOff>
      <xdr:row>62</xdr:row>
      <xdr:rowOff>138430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64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91440</xdr:rowOff>
    </xdr:from>
    <xdr:to>
      <xdr:col>41</xdr:col>
      <xdr:colOff>101600</xdr:colOff>
      <xdr:row>63</xdr:row>
      <xdr:rowOff>21590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138430</xdr:rowOff>
    </xdr:from>
    <xdr:to>
      <xdr:col>45</xdr:col>
      <xdr:colOff>177800</xdr:colOff>
      <xdr:row>62</xdr:row>
      <xdr:rowOff>142240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768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93980</xdr:rowOff>
    </xdr:from>
    <xdr:to>
      <xdr:col>36</xdr:col>
      <xdr:colOff>165100</xdr:colOff>
      <xdr:row>63</xdr:row>
      <xdr:rowOff>24130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142240</xdr:rowOff>
    </xdr:from>
    <xdr:to>
      <xdr:col>41</xdr:col>
      <xdr:colOff>50800</xdr:colOff>
      <xdr:row>62</xdr:row>
      <xdr:rowOff>144780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7214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5097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8907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12717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15257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67311</xdr:rowOff>
    </xdr:from>
    <xdr:to>
      <xdr:col>20</xdr:col>
      <xdr:colOff>38100</xdr:colOff>
      <xdr:row>81</xdr:row>
      <xdr:rowOff>168911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118111</xdr:rowOff>
    </xdr:from>
    <xdr:to>
      <xdr:col>24</xdr:col>
      <xdr:colOff>63500</xdr:colOff>
      <xdr:row>83</xdr:row>
      <xdr:rowOff>123825</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005561"/>
          <a:ext cx="838200" cy="3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103505</xdr:rowOff>
    </xdr:from>
    <xdr:to>
      <xdr:col>15</xdr:col>
      <xdr:colOff>101600</xdr:colOff>
      <xdr:row>85</xdr:row>
      <xdr:rowOff>33655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84</xdr:row>
      <xdr:rowOff>154305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2908300" y="14005561"/>
          <a:ext cx="889000" cy="55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154305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45199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8255</xdr:rowOff>
    </xdr:from>
    <xdr:to>
      <xdr:col>6</xdr:col>
      <xdr:colOff>38100</xdr:colOff>
      <xdr:row>83</xdr:row>
      <xdr:rowOff>109855</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59055</xdr:rowOff>
    </xdr:from>
    <xdr:to>
      <xdr:col>10</xdr:col>
      <xdr:colOff>114300</xdr:colOff>
      <xdr:row>84</xdr:row>
      <xdr:rowOff>118111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4289405"/>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13988</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24782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xdr:rowOff>
    </xdr:from>
    <xdr:to>
      <xdr:col>55</xdr:col>
      <xdr:colOff>50800</xdr:colOff>
      <xdr:row>84</xdr:row>
      <xdr:rowOff>118618</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4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166895</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39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83313</xdr:rowOff>
    </xdr:from>
    <xdr:to>
      <xdr:col>50</xdr:col>
      <xdr:colOff>165100</xdr:colOff>
      <xdr:row>84</xdr:row>
      <xdr:rowOff>13463</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134113</xdr:rowOff>
    </xdr:from>
    <xdr:to>
      <xdr:col>55</xdr:col>
      <xdr:colOff>0</xdr:colOff>
      <xdr:row>84</xdr:row>
      <xdr:rowOff>67818</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9639300" y="14364463"/>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115315</xdr:rowOff>
    </xdr:from>
    <xdr:to>
      <xdr:col>46</xdr:col>
      <xdr:colOff>38100</xdr:colOff>
      <xdr:row>86</xdr:row>
      <xdr:rowOff>45465</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134113</xdr:rowOff>
    </xdr:from>
    <xdr:to>
      <xdr:col>50</xdr:col>
      <xdr:colOff>114300</xdr:colOff>
      <xdr:row>85</xdr:row>
      <xdr:rowOff>166115</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364463"/>
          <a:ext cx="889000" cy="37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115315</xdr:rowOff>
    </xdr:from>
    <xdr:to>
      <xdr:col>41</xdr:col>
      <xdr:colOff>101600</xdr:colOff>
      <xdr:row>86</xdr:row>
      <xdr:rowOff>45465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166115</xdr:rowOff>
    </xdr:from>
    <xdr:to>
      <xdr:col>45</xdr:col>
      <xdr:colOff>177800</xdr:colOff>
      <xdr:row>85</xdr:row>
      <xdr:rowOff>166115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7861300" y="14739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87885</xdr:rowOff>
    </xdr:from>
    <xdr:to>
      <xdr:col>36</xdr:col>
      <xdr:colOff>165100</xdr:colOff>
      <xdr:row>86</xdr:row>
      <xdr:rowOff>18035</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6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138685</xdr:rowOff>
    </xdr:from>
    <xdr:to>
      <xdr:col>41</xdr:col>
      <xdr:colOff>50800</xdr:colOff>
      <xdr:row>85</xdr:row>
      <xdr:rowOff>166115</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71193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29990</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08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36592</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36592</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9162</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2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0000000-0008-0000-0200-00009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0000000-0008-0000-0200-000095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200-00009701000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157662</xdr:rowOff>
    </xdr:from>
    <xdr:to>
      <xdr:col>24</xdr:col>
      <xdr:colOff>114300</xdr:colOff>
      <xdr:row>108</xdr:row>
      <xdr:rowOff>87812</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45847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136089</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200-0000A3010000}"/>
            </a:ext>
          </a:extLst>
        </xdr:cNvPr>
        <xdr:cNvSpPr txBox="1"/>
      </xdr:nvSpPr>
      <xdr:spPr>
        <a:xfrm>
          <a:off x="4673600"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121738</xdr:rowOff>
    </xdr:from>
    <xdr:to>
      <xdr:col>20</xdr:col>
      <xdr:colOff>38100</xdr:colOff>
      <xdr:row>108</xdr:row>
      <xdr:rowOff>51888</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3746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1088</xdr:rowOff>
    </xdr:from>
    <xdr:to>
      <xdr:col>24</xdr:col>
      <xdr:colOff>63500</xdr:colOff>
      <xdr:row>108</xdr:row>
      <xdr:rowOff>37012</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3797300" y="1851768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85816</xdr:rowOff>
    </xdr:from>
    <xdr:to>
      <xdr:col>15</xdr:col>
      <xdr:colOff>101600</xdr:colOff>
      <xdr:row>108</xdr:row>
      <xdr:rowOff>15966</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2857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136616</xdr:rowOff>
    </xdr:from>
    <xdr:to>
      <xdr:col>19</xdr:col>
      <xdr:colOff>177800</xdr:colOff>
      <xdr:row>108</xdr:row>
      <xdr:rowOff>1088</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2908300" y="184817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49893</xdr:rowOff>
    </xdr:from>
    <xdr:to>
      <xdr:col>10</xdr:col>
      <xdr:colOff>165100</xdr:colOff>
      <xdr:row>107</xdr:row>
      <xdr:rowOff>151493</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968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100693</xdr:rowOff>
    </xdr:from>
    <xdr:to>
      <xdr:col>15</xdr:col>
      <xdr:colOff>50800</xdr:colOff>
      <xdr:row>107</xdr:row>
      <xdr:rowOff>136616</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2019300" y="184458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13970</xdr:rowOff>
    </xdr:from>
    <xdr:to>
      <xdr:col>6</xdr:col>
      <xdr:colOff>38100</xdr:colOff>
      <xdr:row>107</xdr:row>
      <xdr:rowOff>115570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079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64770</xdr:rowOff>
    </xdr:from>
    <xdr:to>
      <xdr:col>10</xdr:col>
      <xdr:colOff>114300</xdr:colOff>
      <xdr:row>107</xdr:row>
      <xdr:rowOff>100693</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130300" y="184099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43015</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200-0000B0010000}"/>
            </a:ext>
          </a:extLst>
        </xdr:cNvPr>
        <xdr:cNvSpPr txBox="1"/>
      </xdr:nvSpPr>
      <xdr:spPr>
        <a:xfrm>
          <a:off x="3582044" y="185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7093</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200-0000B1010000}"/>
            </a:ext>
          </a:extLst>
        </xdr:cNvPr>
        <xdr:cNvSpPr txBox="1"/>
      </xdr:nvSpPr>
      <xdr:spPr>
        <a:xfrm>
          <a:off x="2705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142620</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200-0000B2010000}"/>
            </a:ext>
          </a:extLst>
        </xdr:cNvPr>
        <xdr:cNvSpPr txBox="1"/>
      </xdr:nvSpPr>
      <xdr:spPr>
        <a:xfrm>
          <a:off x="1816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106697</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200-0000B3010000}"/>
            </a:ext>
          </a:extLst>
        </xdr:cNvPr>
        <xdr:cNvSpPr txBox="1"/>
      </xdr:nvSpPr>
      <xdr:spPr>
        <a:xfrm>
          <a:off x="9277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2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200-0000CC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200-0000CE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200-0000D0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0426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129557</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200-0000DC010000}"/>
            </a:ext>
          </a:extLst>
        </xdr:cNvPr>
        <xdr:cNvSpPr txBox="1"/>
      </xdr:nvSpPr>
      <xdr:spPr>
        <a:xfrm>
          <a:off x="10515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154939</xdr:rowOff>
    </xdr:from>
    <xdr:to>
      <xdr:col>50</xdr:col>
      <xdr:colOff>165100</xdr:colOff>
      <xdr:row>107</xdr:row>
      <xdr:rowOff>85089</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9588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34289</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9639300" y="183756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158750</xdr:rowOff>
    </xdr:from>
    <xdr:to>
      <xdr:col>46</xdr:col>
      <xdr:colOff>38100</xdr:colOff>
      <xdr:row>107</xdr:row>
      <xdr:rowOff>88900</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8699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34289</xdr:rowOff>
    </xdr:from>
    <xdr:to>
      <xdr:col>50</xdr:col>
      <xdr:colOff>114300</xdr:colOff>
      <xdr:row>107</xdr:row>
      <xdr:rowOff>38100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8750300" y="1837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162561</xdr:rowOff>
    </xdr:from>
    <xdr:to>
      <xdr:col>41</xdr:col>
      <xdr:colOff>101600</xdr:colOff>
      <xdr:row>107</xdr:row>
      <xdr:rowOff>92711</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7810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38100</xdr:rowOff>
    </xdr:from>
    <xdr:to>
      <xdr:col>45</xdr:col>
      <xdr:colOff>177800</xdr:colOff>
      <xdr:row>107</xdr:row>
      <xdr:rowOff>41911</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flipV="1">
          <a:off x="7861300" y="183832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164464</xdr:rowOff>
    </xdr:from>
    <xdr:to>
      <xdr:col>36</xdr:col>
      <xdr:colOff>165100</xdr:colOff>
      <xdr:row>107</xdr:row>
      <xdr:rowOff>94614</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692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41911</xdr:rowOff>
    </xdr:from>
    <xdr:to>
      <xdr:col>41</xdr:col>
      <xdr:colOff>50800</xdr:colOff>
      <xdr:row>107</xdr:row>
      <xdr:rowOff>43814</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6972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000000-0008-0000-0200-0000E5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0000000-0008-0000-0200-0000E6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00000000-0008-0000-0200-0000E7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0000000-0008-0000-0200-0000E8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76216</xdr:rowOff>
    </xdr:from>
    <xdr:ext cx="469744" cy="259045"/>
    <xdr:sp macro="" textlink="">
      <xdr:nvSpPr>
        <xdr:cNvPr id="489" name="n_1mainValue【市民会館】&#10;一人当たり面積">
          <a:extLst>
            <a:ext uri="{FF2B5EF4-FFF2-40B4-BE49-F238E27FC236}">
              <a16:creationId xmlns:a16="http://schemas.microsoft.com/office/drawing/2014/main" id="{00000000-0008-0000-0200-0000E9010000}"/>
            </a:ext>
          </a:extLst>
        </xdr:cNvPr>
        <xdr:cNvSpPr txBox="1"/>
      </xdr:nvSpPr>
      <xdr:spPr>
        <a:xfrm>
          <a:off x="9391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80027</xdr:rowOff>
    </xdr:from>
    <xdr:ext cx="469744" cy="259045"/>
    <xdr:sp macro="" textlink="">
      <xdr:nvSpPr>
        <xdr:cNvPr id="490" name="n_2mainValue【市民会館】&#10;一人当たり面積">
          <a:extLst>
            <a:ext uri="{FF2B5EF4-FFF2-40B4-BE49-F238E27FC236}">
              <a16:creationId xmlns:a16="http://schemas.microsoft.com/office/drawing/2014/main" id="{00000000-0008-0000-0200-0000EA010000}"/>
            </a:ext>
          </a:extLst>
        </xdr:cNvPr>
        <xdr:cNvSpPr txBox="1"/>
      </xdr:nvSpPr>
      <xdr:spPr>
        <a:xfrm>
          <a:off x="8515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83838</xdr:rowOff>
    </xdr:from>
    <xdr:ext cx="469744" cy="259045"/>
    <xdr:sp macro="" textlink="">
      <xdr:nvSpPr>
        <xdr:cNvPr id="491" name="n_3mainValue【市民会館】&#10;一人当たり面積">
          <a:extLst>
            <a:ext uri="{FF2B5EF4-FFF2-40B4-BE49-F238E27FC236}">
              <a16:creationId xmlns:a16="http://schemas.microsoft.com/office/drawing/2014/main" id="{00000000-0008-0000-0200-0000EB010000}"/>
            </a:ext>
          </a:extLst>
        </xdr:cNvPr>
        <xdr:cNvSpPr txBox="1"/>
      </xdr:nvSpPr>
      <xdr:spPr>
        <a:xfrm>
          <a:off x="7626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85741</xdr:rowOff>
    </xdr:from>
    <xdr:ext cx="469744" cy="259045"/>
    <xdr:sp macro="" textlink="">
      <xdr:nvSpPr>
        <xdr:cNvPr id="492" name="n_4mainValue【市民会館】&#10;一人当たり面積">
          <a:extLst>
            <a:ext uri="{FF2B5EF4-FFF2-40B4-BE49-F238E27FC236}">
              <a16:creationId xmlns:a16="http://schemas.microsoft.com/office/drawing/2014/main" id="{00000000-0008-0000-0200-0000EC010000}"/>
            </a:ext>
          </a:extLst>
        </xdr:cNvPr>
        <xdr:cNvSpPr txBox="1"/>
      </xdr:nvSpPr>
      <xdr:spPr>
        <a:xfrm>
          <a:off x="6737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00000000-0008-0000-0200-00002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00000000-0008-0000-0200-000026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00000000-0008-0000-0200-000028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00000000-0008-0000-0200-00002A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153036</xdr:rowOff>
    </xdr:from>
    <xdr:to>
      <xdr:col>85</xdr:col>
      <xdr:colOff>177800</xdr:colOff>
      <xdr:row>84</xdr:row>
      <xdr:rowOff>83186</xdr:rowOff>
    </xdr:to>
    <xdr:sp macro="" textlink="">
      <xdr:nvSpPr>
        <xdr:cNvPr id="565" name="楕円 564">
          <a:extLst>
            <a:ext uri="{FF2B5EF4-FFF2-40B4-BE49-F238E27FC236}">
              <a16:creationId xmlns:a16="http://schemas.microsoft.com/office/drawing/2014/main" id="{00000000-0008-0000-0200-000035020000}"/>
            </a:ext>
          </a:extLst>
        </xdr:cNvPr>
        <xdr:cNvSpPr/>
      </xdr:nvSpPr>
      <xdr:spPr>
        <a:xfrm>
          <a:off x="16268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131463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00000000-0008-0000-0200-000036020000}"/>
            </a:ext>
          </a:extLst>
        </xdr:cNvPr>
        <xdr:cNvSpPr txBox="1"/>
      </xdr:nvSpPr>
      <xdr:spPr>
        <a:xfrm>
          <a:off x="16357600"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84455</xdr:rowOff>
    </xdr:from>
    <xdr:to>
      <xdr:col>81</xdr:col>
      <xdr:colOff>101600</xdr:colOff>
      <xdr:row>84</xdr:row>
      <xdr:rowOff>14605</xdr:rowOff>
    </xdr:to>
    <xdr:sp macro="" textlink="">
      <xdr:nvSpPr>
        <xdr:cNvPr id="567" name="楕円 566">
          <a:extLst>
            <a:ext uri="{FF2B5EF4-FFF2-40B4-BE49-F238E27FC236}">
              <a16:creationId xmlns:a16="http://schemas.microsoft.com/office/drawing/2014/main" id="{00000000-0008-0000-0200-000037020000}"/>
            </a:ext>
          </a:extLst>
        </xdr:cNvPr>
        <xdr:cNvSpPr/>
      </xdr:nvSpPr>
      <xdr:spPr>
        <a:xfrm>
          <a:off x="15430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135255</xdr:rowOff>
    </xdr:from>
    <xdr:to>
      <xdr:col>85</xdr:col>
      <xdr:colOff>127000</xdr:colOff>
      <xdr:row>84</xdr:row>
      <xdr:rowOff>32386</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5481300" y="14365605"/>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135255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4592300" y="142951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124461</xdr:rowOff>
    </xdr:from>
    <xdr:to>
      <xdr:col>72</xdr:col>
      <xdr:colOff>38100</xdr:colOff>
      <xdr:row>83</xdr:row>
      <xdr:rowOff>54611</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365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64770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3703300" y="142341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69214</xdr:rowOff>
    </xdr:from>
    <xdr:to>
      <xdr:col>67</xdr:col>
      <xdr:colOff>101600</xdr:colOff>
      <xdr:row>82</xdr:row>
      <xdr:rowOff>170814</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2763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120014</xdr:rowOff>
    </xdr:from>
    <xdr:to>
      <xdr:col>71</xdr:col>
      <xdr:colOff>177800</xdr:colOff>
      <xdr:row>83</xdr:row>
      <xdr:rowOff>3811</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2814300" y="141789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575" name="n_1aveValue【消防施設】&#10;有形固定資産減価償却率">
          <a:extLst>
            <a:ext uri="{FF2B5EF4-FFF2-40B4-BE49-F238E27FC236}">
              <a16:creationId xmlns:a16="http://schemas.microsoft.com/office/drawing/2014/main" id="{00000000-0008-0000-0200-00003F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576" name="n_2aveValue【消防施設】&#10;有形固定資産減価償却率">
          <a:extLst>
            <a:ext uri="{FF2B5EF4-FFF2-40B4-BE49-F238E27FC236}">
              <a16:creationId xmlns:a16="http://schemas.microsoft.com/office/drawing/2014/main" id="{00000000-0008-0000-0200-000040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577" name="n_3aveValue【消防施設】&#10;有形固定資産減価償却率">
          <a:extLst>
            <a:ext uri="{FF2B5EF4-FFF2-40B4-BE49-F238E27FC236}">
              <a16:creationId xmlns:a16="http://schemas.microsoft.com/office/drawing/2014/main" id="{00000000-0008-0000-0200-000041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578" name="n_4aveValue【消防施設】&#10;有形固定資産減価償却率">
          <a:extLst>
            <a:ext uri="{FF2B5EF4-FFF2-40B4-BE49-F238E27FC236}">
              <a16:creationId xmlns:a16="http://schemas.microsoft.com/office/drawing/2014/main" id="{00000000-0008-0000-0200-00004202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5732</xdr:rowOff>
    </xdr:from>
    <xdr:ext cx="405111" cy="259045"/>
    <xdr:sp macro="" textlink="">
      <xdr:nvSpPr>
        <xdr:cNvPr id="579" name="n_1main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580" name="n_2main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581" name="n_3main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161941</xdr:rowOff>
    </xdr:from>
    <xdr:ext cx="405111" cy="259045"/>
    <xdr:sp macro="" textlink="">
      <xdr:nvSpPr>
        <xdr:cNvPr id="582" name="n_4main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00000000-0008-0000-0200-00005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09" name="【消防施設】&#10;一人当たり面積最小値テキスト">
          <a:extLst>
            <a:ext uri="{FF2B5EF4-FFF2-40B4-BE49-F238E27FC236}">
              <a16:creationId xmlns:a16="http://schemas.microsoft.com/office/drawing/2014/main" id="{00000000-0008-0000-0200-000061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1" name="【消防施設】&#10;一人当たり面積最大値テキスト">
          <a:extLst>
            <a:ext uri="{FF2B5EF4-FFF2-40B4-BE49-F238E27FC236}">
              <a16:creationId xmlns:a16="http://schemas.microsoft.com/office/drawing/2014/main" id="{00000000-0008-0000-0200-000063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3" name="【消防施設】&#10;一人当たり面積平均値テキスト">
          <a:extLst>
            <a:ext uri="{FF2B5EF4-FFF2-40B4-BE49-F238E27FC236}">
              <a16:creationId xmlns:a16="http://schemas.microsoft.com/office/drawing/2014/main" id="{00000000-0008-0000-0200-00006502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60234</xdr:rowOff>
    </xdr:from>
    <xdr:to>
      <xdr:col>116</xdr:col>
      <xdr:colOff>114300</xdr:colOff>
      <xdr:row>86</xdr:row>
      <xdr:rowOff>161834</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22110700" y="148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146611</xdr:rowOff>
    </xdr:from>
    <xdr:ext cx="469744" cy="259045"/>
    <xdr:sp macro="" textlink="">
      <xdr:nvSpPr>
        <xdr:cNvPr id="625" name="【消防施設】&#10;一人当たり面積該当値テキスト">
          <a:extLst>
            <a:ext uri="{FF2B5EF4-FFF2-40B4-BE49-F238E27FC236}">
              <a16:creationId xmlns:a16="http://schemas.microsoft.com/office/drawing/2014/main" id="{00000000-0008-0000-0200-000071020000}"/>
            </a:ext>
          </a:extLst>
        </xdr:cNvPr>
        <xdr:cNvSpPr txBox="1"/>
      </xdr:nvSpPr>
      <xdr:spPr>
        <a:xfrm>
          <a:off x="22199600" y="1471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60234</xdr:rowOff>
    </xdr:from>
    <xdr:to>
      <xdr:col>112</xdr:col>
      <xdr:colOff>38100</xdr:colOff>
      <xdr:row>86</xdr:row>
      <xdr:rowOff>161834</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1272500" y="148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111034</xdr:rowOff>
    </xdr:from>
    <xdr:to>
      <xdr:col>116</xdr:col>
      <xdr:colOff>63500</xdr:colOff>
      <xdr:row>86</xdr:row>
      <xdr:rowOff>111034</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1323300" y="14855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61323</xdr:rowOff>
    </xdr:from>
    <xdr:to>
      <xdr:col>107</xdr:col>
      <xdr:colOff>101600</xdr:colOff>
      <xdr:row>86</xdr:row>
      <xdr:rowOff>162923</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0383500" y="1480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111034</xdr:rowOff>
    </xdr:from>
    <xdr:to>
      <xdr:col>111</xdr:col>
      <xdr:colOff>177800</xdr:colOff>
      <xdr:row>86</xdr:row>
      <xdr:rowOff>112123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0434300" y="1485573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62412</xdr:rowOff>
    </xdr:from>
    <xdr:to>
      <xdr:col>102</xdr:col>
      <xdr:colOff>165100</xdr:colOff>
      <xdr:row>86</xdr:row>
      <xdr:rowOff>164012</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9494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112123</xdr:rowOff>
    </xdr:from>
    <xdr:to>
      <xdr:col>107</xdr:col>
      <xdr:colOff>50800</xdr:colOff>
      <xdr:row>86</xdr:row>
      <xdr:rowOff>113212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9545300" y="148568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8605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109945</xdr:rowOff>
    </xdr:from>
    <xdr:to>
      <xdr:col>102</xdr:col>
      <xdr:colOff>114300</xdr:colOff>
      <xdr:row>86</xdr:row>
      <xdr:rowOff>113212</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8656300" y="148546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4" name="n_1aveValue【消防施設】&#10;一人当たり面積">
          <a:extLst>
            <a:ext uri="{FF2B5EF4-FFF2-40B4-BE49-F238E27FC236}">
              <a16:creationId xmlns:a16="http://schemas.microsoft.com/office/drawing/2014/main" id="{00000000-0008-0000-0200-00007A02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5" name="n_2aveValue【消防施設】&#10;一人当たり面積">
          <a:extLst>
            <a:ext uri="{FF2B5EF4-FFF2-40B4-BE49-F238E27FC236}">
              <a16:creationId xmlns:a16="http://schemas.microsoft.com/office/drawing/2014/main" id="{00000000-0008-0000-0200-00007B02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6" name="n_3aveValue【消防施設】&#10;一人当たり面積">
          <a:extLst>
            <a:ext uri="{FF2B5EF4-FFF2-40B4-BE49-F238E27FC236}">
              <a16:creationId xmlns:a16="http://schemas.microsoft.com/office/drawing/2014/main" id="{00000000-0008-0000-0200-00007C02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637" name="n_4aveValue【消防施設】&#10;一人当たり面積">
          <a:extLst>
            <a:ext uri="{FF2B5EF4-FFF2-40B4-BE49-F238E27FC236}">
              <a16:creationId xmlns:a16="http://schemas.microsoft.com/office/drawing/2014/main" id="{00000000-0008-0000-0200-00007D02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152961</xdr:rowOff>
    </xdr:from>
    <xdr:ext cx="469744" cy="259045"/>
    <xdr:sp macro="" textlink="">
      <xdr:nvSpPr>
        <xdr:cNvPr id="638" name="n_1mainValue【消防施設】&#10;一人当たり面積">
          <a:extLst>
            <a:ext uri="{FF2B5EF4-FFF2-40B4-BE49-F238E27FC236}">
              <a16:creationId xmlns:a16="http://schemas.microsoft.com/office/drawing/2014/main" id="{00000000-0008-0000-0200-00007E020000}"/>
            </a:ext>
          </a:extLst>
        </xdr:cNvPr>
        <xdr:cNvSpPr txBox="1"/>
      </xdr:nvSpPr>
      <xdr:spPr>
        <a:xfrm>
          <a:off x="21075727"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154050</xdr:rowOff>
    </xdr:from>
    <xdr:ext cx="469744" cy="259045"/>
    <xdr:sp macro="" textlink="">
      <xdr:nvSpPr>
        <xdr:cNvPr id="639" name="n_2mainValue【消防施設】&#10;一人当たり面積">
          <a:extLst>
            <a:ext uri="{FF2B5EF4-FFF2-40B4-BE49-F238E27FC236}">
              <a16:creationId xmlns:a16="http://schemas.microsoft.com/office/drawing/2014/main" id="{00000000-0008-0000-0200-00007F020000}"/>
            </a:ext>
          </a:extLst>
        </xdr:cNvPr>
        <xdr:cNvSpPr txBox="1"/>
      </xdr:nvSpPr>
      <xdr:spPr>
        <a:xfrm>
          <a:off x="20199427" y="1489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155139</xdr:rowOff>
    </xdr:from>
    <xdr:ext cx="469744" cy="259045"/>
    <xdr:sp macro="" textlink="">
      <xdr:nvSpPr>
        <xdr:cNvPr id="640" name="n_3mainValue【消防施設】&#10;一人当たり面積">
          <a:extLst>
            <a:ext uri="{FF2B5EF4-FFF2-40B4-BE49-F238E27FC236}">
              <a16:creationId xmlns:a16="http://schemas.microsoft.com/office/drawing/2014/main" id="{00000000-0008-0000-0200-000080020000}"/>
            </a:ext>
          </a:extLst>
        </xdr:cNvPr>
        <xdr:cNvSpPr txBox="1"/>
      </xdr:nvSpPr>
      <xdr:spPr>
        <a:xfrm>
          <a:off x="19310427"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641" name="n_4mainValue【消防施設】&#10;一人当たり面積">
          <a:extLst>
            <a:ext uri="{FF2B5EF4-FFF2-40B4-BE49-F238E27FC236}">
              <a16:creationId xmlns:a16="http://schemas.microsoft.com/office/drawing/2014/main" id="{00000000-0008-0000-0200-000081020000}"/>
            </a:ext>
          </a:extLst>
        </xdr:cNvPr>
        <xdr:cNvSpPr txBox="1"/>
      </xdr:nvSpPr>
      <xdr:spPr>
        <a:xfrm>
          <a:off x="18421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0000000-0008-0000-02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8" name="【庁舎】&#10;有形固定資産減価償却率最小値テキスト">
          <a:extLst>
            <a:ext uri="{FF2B5EF4-FFF2-40B4-BE49-F238E27FC236}">
              <a16:creationId xmlns:a16="http://schemas.microsoft.com/office/drawing/2014/main" id="{00000000-0008-0000-0200-00009C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0" name="【庁舎】&#10;有形固定資産減価償却率最大値テキスト">
          <a:extLst>
            <a:ext uri="{FF2B5EF4-FFF2-40B4-BE49-F238E27FC236}">
              <a16:creationId xmlns:a16="http://schemas.microsoft.com/office/drawing/2014/main" id="{00000000-0008-0000-0200-00009E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2" name="【庁舎】&#10;有形固定資産減価償却率平均値テキスト">
          <a:extLst>
            <a:ext uri="{FF2B5EF4-FFF2-40B4-BE49-F238E27FC236}">
              <a16:creationId xmlns:a16="http://schemas.microsoft.com/office/drawing/2014/main" id="{00000000-0008-0000-0200-0000A002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62687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160582</xdr:rowOff>
    </xdr:from>
    <xdr:ext cx="405111" cy="259045"/>
    <xdr:sp macro="" textlink="">
      <xdr:nvSpPr>
        <xdr:cNvPr id="684" name="【庁舎】&#10;有形固定資産減価償却率該当値テキスト">
          <a:extLst>
            <a:ext uri="{FF2B5EF4-FFF2-40B4-BE49-F238E27FC236}">
              <a16:creationId xmlns:a16="http://schemas.microsoft.com/office/drawing/2014/main" id="{00000000-0008-0000-0200-0000AC020000}"/>
            </a:ext>
          </a:extLst>
        </xdr:cNvPr>
        <xdr:cNvSpPr txBox="1"/>
      </xdr:nvSpPr>
      <xdr:spPr>
        <a:xfrm>
          <a:off x="16357600"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167458</xdr:rowOff>
    </xdr:from>
    <xdr:to>
      <xdr:col>81</xdr:col>
      <xdr:colOff>101600</xdr:colOff>
      <xdr:row>108</xdr:row>
      <xdr:rowOff>97608</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5430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46808</xdr:rowOff>
    </xdr:from>
    <xdr:to>
      <xdr:col>85</xdr:col>
      <xdr:colOff>127000</xdr:colOff>
      <xdr:row>108</xdr:row>
      <xdr:rowOff>61505</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5481300" y="18563408"/>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4541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46808</xdr:rowOff>
    </xdr:from>
    <xdr:to>
      <xdr:col>81</xdr:col>
      <xdr:colOff>50800</xdr:colOff>
      <xdr:row>108</xdr:row>
      <xdr:rowOff>58238</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flipV="1">
          <a:off x="14592300" y="1856340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165826</xdr:rowOff>
    </xdr:from>
    <xdr:to>
      <xdr:col>72</xdr:col>
      <xdr:colOff>38100</xdr:colOff>
      <xdr:row>108</xdr:row>
      <xdr:rowOff>95976</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3652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58238</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3703300" y="1856177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276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45176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2814300" y="185470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00000000-0008-0000-0200-0000B5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00000000-0008-0000-0200-0000B6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5" name="n_3aveValue【庁舎】&#10;有形固定資産減価償却率">
          <a:extLst>
            <a:ext uri="{FF2B5EF4-FFF2-40B4-BE49-F238E27FC236}">
              <a16:creationId xmlns:a16="http://schemas.microsoft.com/office/drawing/2014/main" id="{00000000-0008-0000-0200-0000B702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696" name="n_4aveValue【庁舎】&#10;有形固定資産減価償却率">
          <a:extLst>
            <a:ext uri="{FF2B5EF4-FFF2-40B4-BE49-F238E27FC236}">
              <a16:creationId xmlns:a16="http://schemas.microsoft.com/office/drawing/2014/main" id="{00000000-0008-0000-0200-0000B8020000}"/>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88735</xdr:rowOff>
    </xdr:from>
    <xdr:ext cx="405111" cy="259045"/>
    <xdr:sp macro="" textlink="">
      <xdr:nvSpPr>
        <xdr:cNvPr id="697" name="n_1mainValue【庁舎】&#10;有形固定資産減価償却率">
          <a:extLst>
            <a:ext uri="{FF2B5EF4-FFF2-40B4-BE49-F238E27FC236}">
              <a16:creationId xmlns:a16="http://schemas.microsoft.com/office/drawing/2014/main" id="{00000000-0008-0000-0200-0000B9020000}"/>
            </a:ext>
          </a:extLst>
        </xdr:cNvPr>
        <xdr:cNvSpPr txBox="1"/>
      </xdr:nvSpPr>
      <xdr:spPr>
        <a:xfrm>
          <a:off x="15266044" y="186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698" name="n_2mainValue【庁舎】&#10;有形固定資産減価償却率">
          <a:extLst>
            <a:ext uri="{FF2B5EF4-FFF2-40B4-BE49-F238E27FC236}">
              <a16:creationId xmlns:a16="http://schemas.microsoft.com/office/drawing/2014/main" id="{00000000-0008-0000-0200-0000BA020000}"/>
            </a:ext>
          </a:extLst>
        </xdr:cNvPr>
        <xdr:cNvSpPr txBox="1"/>
      </xdr:nvSpPr>
      <xdr:spPr>
        <a:xfrm>
          <a:off x="14389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87103</xdr:rowOff>
    </xdr:from>
    <xdr:ext cx="405111" cy="259045"/>
    <xdr:sp macro="" textlink="">
      <xdr:nvSpPr>
        <xdr:cNvPr id="699" name="n_3mainValue【庁舎】&#10;有形固定資産減価償却率">
          <a:extLst>
            <a:ext uri="{FF2B5EF4-FFF2-40B4-BE49-F238E27FC236}">
              <a16:creationId xmlns:a16="http://schemas.microsoft.com/office/drawing/2014/main" id="{00000000-0008-0000-0200-0000BB020000}"/>
            </a:ext>
          </a:extLst>
        </xdr:cNvPr>
        <xdr:cNvSpPr txBox="1"/>
      </xdr:nvSpPr>
      <xdr:spPr>
        <a:xfrm>
          <a:off x="13500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700" name="n_4mainValue【庁舎】&#10;有形固定資産減価償却率">
          <a:extLst>
            <a:ext uri="{FF2B5EF4-FFF2-40B4-BE49-F238E27FC236}">
              <a16:creationId xmlns:a16="http://schemas.microsoft.com/office/drawing/2014/main" id="{00000000-0008-0000-0200-0000BC020000}"/>
            </a:ext>
          </a:extLst>
        </xdr:cNvPr>
        <xdr:cNvSpPr txBox="1"/>
      </xdr:nvSpPr>
      <xdr:spPr>
        <a:xfrm>
          <a:off x="126117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00000000-0008-0000-0200-0000D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5" name="【庁舎】&#10;一人当たり面積最小値テキスト">
          <a:extLst>
            <a:ext uri="{FF2B5EF4-FFF2-40B4-BE49-F238E27FC236}">
              <a16:creationId xmlns:a16="http://schemas.microsoft.com/office/drawing/2014/main" id="{00000000-0008-0000-0200-0000D5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7" name="【庁舎】&#10;一人当たり面積最大値テキスト">
          <a:extLst>
            <a:ext uri="{FF2B5EF4-FFF2-40B4-BE49-F238E27FC236}">
              <a16:creationId xmlns:a16="http://schemas.microsoft.com/office/drawing/2014/main" id="{00000000-0008-0000-0200-0000D702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29" name="【庁舎】&#10;一人当たり面積平均値テキスト">
          <a:extLst>
            <a:ext uri="{FF2B5EF4-FFF2-40B4-BE49-F238E27FC236}">
              <a16:creationId xmlns:a16="http://schemas.microsoft.com/office/drawing/2014/main" id="{00000000-0008-0000-0200-0000D902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65405</xdr:rowOff>
    </xdr:from>
    <xdr:to>
      <xdr:col>116</xdr:col>
      <xdr:colOff>114300</xdr:colOff>
      <xdr:row>106</xdr:row>
      <xdr:rowOff>167005</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221107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43832</xdr:rowOff>
    </xdr:from>
    <xdr:ext cx="469744" cy="259045"/>
    <xdr:sp macro="" textlink="">
      <xdr:nvSpPr>
        <xdr:cNvPr id="741" name="【庁舎】&#10;一人当たり面積該当値テキスト">
          <a:extLst>
            <a:ext uri="{FF2B5EF4-FFF2-40B4-BE49-F238E27FC236}">
              <a16:creationId xmlns:a16="http://schemas.microsoft.com/office/drawing/2014/main" id="{00000000-0008-0000-0200-0000E5020000}"/>
            </a:ext>
          </a:extLst>
        </xdr:cNvPr>
        <xdr:cNvSpPr txBox="1"/>
      </xdr:nvSpPr>
      <xdr:spPr>
        <a:xfrm>
          <a:off x="22199600"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2127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116205</xdr:rowOff>
    </xdr:from>
    <xdr:to>
      <xdr:col>116</xdr:col>
      <xdr:colOff>63500</xdr:colOff>
      <xdr:row>106</xdr:row>
      <xdr:rowOff>121920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flipV="1">
          <a:off x="21323300" y="182899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76836</xdr:rowOff>
    </xdr:from>
    <xdr:to>
      <xdr:col>107</xdr:col>
      <xdr:colOff>101600</xdr:colOff>
      <xdr:row>107</xdr:row>
      <xdr:rowOff>6986</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0383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127636</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20434300" y="182956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80645</xdr:rowOff>
    </xdr:from>
    <xdr:to>
      <xdr:col>102</xdr:col>
      <xdr:colOff>165100</xdr:colOff>
      <xdr:row>107</xdr:row>
      <xdr:rowOff>10795</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19494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127636</xdr:rowOff>
    </xdr:from>
    <xdr:to>
      <xdr:col>107</xdr:col>
      <xdr:colOff>50800</xdr:colOff>
      <xdr:row>106</xdr:row>
      <xdr:rowOff>131445</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19545300" y="183013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84455</xdr:rowOff>
    </xdr:from>
    <xdr:to>
      <xdr:col>98</xdr:col>
      <xdr:colOff>38100</xdr:colOff>
      <xdr:row>107</xdr:row>
      <xdr:rowOff>14605</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8605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131445</xdr:rowOff>
    </xdr:from>
    <xdr:to>
      <xdr:col>102</xdr:col>
      <xdr:colOff>114300</xdr:colOff>
      <xdr:row>106</xdr:row>
      <xdr:rowOff>135255</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8656300" y="183051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0" name="n_1aveValue【庁舎】&#10;一人当たり面積">
          <a:extLst>
            <a:ext uri="{FF2B5EF4-FFF2-40B4-BE49-F238E27FC236}">
              <a16:creationId xmlns:a16="http://schemas.microsoft.com/office/drawing/2014/main" id="{00000000-0008-0000-0200-0000EE02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1" name="n_2aveValue【庁舎】&#10;一人当たり面積">
          <a:extLst>
            <a:ext uri="{FF2B5EF4-FFF2-40B4-BE49-F238E27FC236}">
              <a16:creationId xmlns:a16="http://schemas.microsoft.com/office/drawing/2014/main" id="{00000000-0008-0000-0200-0000EF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2" name="n_3aveValue【庁舎】&#10;一人当たり面積">
          <a:extLst>
            <a:ext uri="{FF2B5EF4-FFF2-40B4-BE49-F238E27FC236}">
              <a16:creationId xmlns:a16="http://schemas.microsoft.com/office/drawing/2014/main" id="{00000000-0008-0000-0200-0000F002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753" name="n_4aveValue【庁舎】&#10;一人当たり面積">
          <a:extLst>
            <a:ext uri="{FF2B5EF4-FFF2-40B4-BE49-F238E27FC236}">
              <a16:creationId xmlns:a16="http://schemas.microsoft.com/office/drawing/2014/main" id="{00000000-0008-0000-0200-0000F102000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754" name="n_1mainValue【庁舎】&#10;一人当たり面積">
          <a:extLst>
            <a:ext uri="{FF2B5EF4-FFF2-40B4-BE49-F238E27FC236}">
              <a16:creationId xmlns:a16="http://schemas.microsoft.com/office/drawing/2014/main" id="{00000000-0008-0000-0200-0000F2020000}"/>
            </a:ext>
          </a:extLst>
        </xdr:cNvPr>
        <xdr:cNvSpPr txBox="1"/>
      </xdr:nvSpPr>
      <xdr:spPr>
        <a:xfrm>
          <a:off x="21075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169563</xdr:rowOff>
    </xdr:from>
    <xdr:ext cx="469744" cy="259045"/>
    <xdr:sp macro="" textlink="">
      <xdr:nvSpPr>
        <xdr:cNvPr id="755" name="n_2mainValue【庁舎】&#10;一人当たり面積">
          <a:extLst>
            <a:ext uri="{FF2B5EF4-FFF2-40B4-BE49-F238E27FC236}">
              <a16:creationId xmlns:a16="http://schemas.microsoft.com/office/drawing/2014/main" id="{00000000-0008-0000-0200-0000F3020000}"/>
            </a:ext>
          </a:extLst>
        </xdr:cNvPr>
        <xdr:cNvSpPr txBox="1"/>
      </xdr:nvSpPr>
      <xdr:spPr>
        <a:xfrm>
          <a:off x="20199427" y="183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1922</xdr:rowOff>
    </xdr:from>
    <xdr:ext cx="469744" cy="259045"/>
    <xdr:sp macro="" textlink="">
      <xdr:nvSpPr>
        <xdr:cNvPr id="756" name="n_3mainValue【庁舎】&#10;一人当たり面積">
          <a:extLst>
            <a:ext uri="{FF2B5EF4-FFF2-40B4-BE49-F238E27FC236}">
              <a16:creationId xmlns:a16="http://schemas.microsoft.com/office/drawing/2014/main" id="{00000000-0008-0000-0200-0000F4020000}"/>
            </a:ext>
          </a:extLst>
        </xdr:cNvPr>
        <xdr:cNvSpPr txBox="1"/>
      </xdr:nvSpPr>
      <xdr:spPr>
        <a:xfrm>
          <a:off x="19310427" y="1834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5732</xdr:rowOff>
    </xdr:from>
    <xdr:ext cx="469744" cy="259045"/>
    <xdr:sp macro="" textlink="">
      <xdr:nvSpPr>
        <xdr:cNvPr id="757" name="n_4mainValue【庁舎】&#10;一人当たり面積">
          <a:extLst>
            <a:ext uri="{FF2B5EF4-FFF2-40B4-BE49-F238E27FC236}">
              <a16:creationId xmlns:a16="http://schemas.microsoft.com/office/drawing/2014/main" id="{00000000-0008-0000-0200-0000F5020000}"/>
            </a:ext>
          </a:extLst>
        </xdr:cNvPr>
        <xdr:cNvSpPr txBox="1"/>
      </xdr:nvSpPr>
      <xdr:spPr>
        <a:xfrm>
          <a:off x="18421427" y="1835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有形固定資産減価償却率は、福祉施設を除く施設において類似団体の平均値を大きく上回り、施設の老朽化が進んでいることが示唆される。</a:t>
          </a:r>
        </a:p>
        <a:p>
          <a:r>
            <a:rPr kumimoji="1" lang="ja-JP" altLang="en-US" sz="1300">
              <a:latin typeface="ＭＳ Ｐゴシック" panose="020B0600070205080204" pitchFamily="50" charset="-128"/>
              <a:ea typeface="ＭＳ Ｐゴシック" panose="020B0600070205080204" pitchFamily="50" charset="-128"/>
            </a:rPr>
            <a:t>　これらの施設の更新には、多額の財政負担が必要となるため、公共施設個別施設計画に基づいたマネジメントに沿って、限られた財源の中で計画的に進めることが必須である。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年度の泉きずな館の整備に伴って改善した福祉施設の数値が悪化したのは、泉きずな館に設置している保育所及び公民館を、令和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年度の供用開始に合わせて適切な施設類型に整理したことが要因である。</a:t>
          </a:r>
        </a:p>
        <a:p>
          <a:r>
            <a:rPr kumimoji="1" lang="ja-JP" altLang="en-US" sz="1300">
              <a:latin typeface="ＭＳ Ｐゴシック" panose="020B0600070205080204" pitchFamily="50" charset="-128"/>
              <a:ea typeface="ＭＳ Ｐゴシック" panose="020B0600070205080204" pitchFamily="50" charset="-128"/>
            </a:rPr>
            <a:t>　また、庁舎については、防災拠点としての役割も兼ねていることから、施設更新に向けて検討を進める必要がある。</a:t>
          </a:r>
        </a:p>
        <a:p>
          <a:r>
            <a:rPr kumimoji="1" lang="ja-JP" altLang="en-US" sz="1300">
              <a:latin typeface="ＭＳ Ｐゴシック" panose="020B0600070205080204" pitchFamily="50" charset="-128"/>
              <a:ea typeface="ＭＳ Ｐゴシック" panose="020B0600070205080204" pitchFamily="50" charset="-128"/>
            </a:rPr>
            <a:t>　そのほかの施設の更新の検討についても、公共施設個別施設計画に基づいたマネジメントに沿って、廃止や長寿命化などによる適正管理を順次進めていく。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00%20&#36215;&#20661;&#25285;&#24403;\600%20&#12381;&#12398;&#20182;&#35519;&#26619;\04%20&#36001;&#25919;&#29366;&#27841;&#36039;&#26009;&#38598;\R080302&#12304;&#30476;&#24066;&#30010;&#26449;&#35506;&#65306;312&#65288;&#26408;&#65289;&#12294;&#12305;&#20196;&#21644;&#65302;&#24180;&#24230;&#36001;&#25919;&#29366;&#27841;&#36039;&#26009;&#38598;&#12398;&#20316;&#25104;&#21450;&#12403;&#25552;&#20986;&#12395;&#12388;&#12356;&#12390;&#65288;&#20381;&#38972;&#65289;\02&#25552;&#20986;\&#12304;&#36001;&#25919;&#29366;&#27841;&#36039;&#26009;&#38598;&#12305;_092118_&#30690;&#26495;&#24066;_2024__3&#65294;18&#24066;&#30010;&#26449;&#35506;&#20877;&#20462;&#27491;.xlsx" TargetMode="External"/><Relationship Id="rId1" Type="http://schemas.openxmlformats.org/officeDocument/2006/relationships/externalLinkPath" Target="/00%20&#36215;&#20661;&#25285;&#24403;/600%20&#12381;&#12398;&#20182;&#35519;&#26619;/04%20&#36001;&#25919;&#29366;&#27841;&#36039;&#26009;&#38598;/R080302&#12304;&#30476;&#24066;&#30010;&#26449;&#35506;&#65306;312&#65288;&#26408;&#65289;&#12294;&#12305;&#20196;&#21644;&#65302;&#24180;&#24230;&#36001;&#25919;&#29366;&#27841;&#36039;&#26009;&#38598;&#12398;&#20316;&#25104;&#21450;&#12403;&#25552;&#20986;&#12395;&#12388;&#12356;&#12390;&#65288;&#20381;&#38972;&#65289;/02&#25552;&#20986;/&#12304;&#36001;&#25919;&#29366;&#27841;&#36039;&#26009;&#38598;&#12305;_092118_&#30690;&#26495;&#24066;_2024__3&#65294;18&#24066;&#30010;&#26449;&#35506;&#20877;&#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78305</v>
          </cell>
          <cell r="F3">
            <v>76347</v>
          </cell>
        </row>
        <row r="5">
          <cell r="A5" t="str">
            <v xml:space="preserve"> R03</v>
          </cell>
          <cell r="D5">
            <v>36886</v>
          </cell>
          <cell r="F5">
            <v>69604</v>
          </cell>
        </row>
        <row r="7">
          <cell r="A7" t="str">
            <v xml:space="preserve"> R04</v>
          </cell>
          <cell r="D7">
            <v>47329</v>
          </cell>
          <cell r="F7">
            <v>68410</v>
          </cell>
        </row>
        <row r="9">
          <cell r="A9" t="str">
            <v xml:space="preserve"> R05</v>
          </cell>
          <cell r="D9">
            <v>109037</v>
          </cell>
          <cell r="F9">
            <v>73019</v>
          </cell>
        </row>
        <row r="11">
          <cell r="A11" t="str">
            <v xml:space="preserve"> R06</v>
          </cell>
          <cell r="D11">
            <v>50996</v>
          </cell>
          <cell r="F11">
            <v>76590</v>
          </cell>
        </row>
        <row r="18">
          <cell r="B18" t="str">
            <v>R02</v>
          </cell>
          <cell r="C18" t="str">
            <v>R03</v>
          </cell>
          <cell r="D18" t="str">
            <v>R04</v>
          </cell>
          <cell r="E18" t="str">
            <v>R05</v>
          </cell>
          <cell r="F18" t="str">
            <v>R06</v>
          </cell>
        </row>
        <row r="19">
          <cell r="A19" t="str">
            <v>実質収支額</v>
          </cell>
          <cell r="B19">
            <v>12.7</v>
          </cell>
          <cell r="C19">
            <v>12.31</v>
          </cell>
          <cell r="D19">
            <v>8.43</v>
          </cell>
          <cell r="E19">
            <v>7.61</v>
          </cell>
          <cell r="F19">
            <v>9.5</v>
          </cell>
        </row>
        <row r="20">
          <cell r="A20" t="str">
            <v>財政調整基金残高</v>
          </cell>
          <cell r="B20">
            <v>9.25</v>
          </cell>
          <cell r="C20">
            <v>19.27</v>
          </cell>
          <cell r="D20">
            <v>21.24</v>
          </cell>
          <cell r="E20">
            <v>20.85</v>
          </cell>
          <cell r="F20">
            <v>20.43</v>
          </cell>
        </row>
        <row r="21">
          <cell r="A21" t="str">
            <v>実質単年度収支</v>
          </cell>
          <cell r="B21">
            <v>5.74</v>
          </cell>
          <cell r="C21">
            <v>10.68</v>
          </cell>
          <cell r="D21">
            <v>-3</v>
          </cell>
          <cell r="E21">
            <v>-0.66</v>
          </cell>
          <cell r="F21">
            <v>2.0699999999999998</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ハッピーハイランド矢板排水処理事業特別会計</v>
          </cell>
          <cell r="B30" t="e">
            <v>#N/A</v>
          </cell>
          <cell r="C30">
            <v>0.02</v>
          </cell>
          <cell r="D30" t="e">
            <v>#N/A</v>
          </cell>
          <cell r="E30">
            <v>0.05</v>
          </cell>
          <cell r="F30" t="e">
            <v>#N/A</v>
          </cell>
          <cell r="G30">
            <v>0.03</v>
          </cell>
          <cell r="H30" t="e">
            <v>#N/A</v>
          </cell>
          <cell r="I30">
            <v>0.03</v>
          </cell>
          <cell r="J30" t="e">
            <v>#N/A</v>
          </cell>
          <cell r="K30">
            <v>0.03</v>
          </cell>
        </row>
        <row r="31">
          <cell r="A31" t="str">
            <v>介護保険特別会計</v>
          </cell>
          <cell r="B31" t="e">
            <v>#N/A</v>
          </cell>
          <cell r="C31">
            <v>2.4500000000000002</v>
          </cell>
          <cell r="D31" t="e">
            <v>#N/A</v>
          </cell>
          <cell r="E31">
            <v>2.04</v>
          </cell>
          <cell r="F31" t="e">
            <v>#N/A</v>
          </cell>
          <cell r="G31">
            <v>2.33</v>
          </cell>
          <cell r="H31" t="e">
            <v>#N/A</v>
          </cell>
          <cell r="I31">
            <v>1.35</v>
          </cell>
          <cell r="J31" t="e">
            <v>#N/A</v>
          </cell>
          <cell r="K31">
            <v>0.05</v>
          </cell>
        </row>
        <row r="32">
          <cell r="A32" t="str">
            <v>後期高齢者医療特別会計</v>
          </cell>
          <cell r="B32" t="e">
            <v>#N/A</v>
          </cell>
          <cell r="C32">
            <v>0.16</v>
          </cell>
          <cell r="D32" t="e">
            <v>#N/A</v>
          </cell>
          <cell r="E32">
            <v>0.25</v>
          </cell>
          <cell r="F32" t="e">
            <v>#N/A</v>
          </cell>
          <cell r="G32">
            <v>0.31</v>
          </cell>
          <cell r="H32" t="e">
            <v>#N/A</v>
          </cell>
          <cell r="I32">
            <v>0.18</v>
          </cell>
          <cell r="J32" t="e">
            <v>#N/A</v>
          </cell>
          <cell r="K32">
            <v>0.17</v>
          </cell>
        </row>
        <row r="33">
          <cell r="A33" t="str">
            <v>国民健康保険特別会計</v>
          </cell>
          <cell r="B33" t="e">
            <v>#N/A</v>
          </cell>
          <cell r="C33">
            <v>0.91</v>
          </cell>
          <cell r="D33" t="e">
            <v>#N/A</v>
          </cell>
          <cell r="E33">
            <v>1.3</v>
          </cell>
          <cell r="F33" t="e">
            <v>#N/A</v>
          </cell>
          <cell r="G33">
            <v>0.32</v>
          </cell>
          <cell r="H33" t="e">
            <v>#N/A</v>
          </cell>
          <cell r="I33">
            <v>0.92</v>
          </cell>
          <cell r="J33" t="e">
            <v>#N/A</v>
          </cell>
          <cell r="K33">
            <v>0.71</v>
          </cell>
        </row>
        <row r="34">
          <cell r="A34" t="str">
            <v>下水道事業会計</v>
          </cell>
          <cell r="B34" t="e">
            <v>#N/A</v>
          </cell>
          <cell r="C34">
            <v>1.53</v>
          </cell>
          <cell r="D34" t="e">
            <v>#N/A</v>
          </cell>
          <cell r="E34">
            <v>1.69</v>
          </cell>
          <cell r="F34" t="e">
            <v>#N/A</v>
          </cell>
          <cell r="G34">
            <v>1.72</v>
          </cell>
          <cell r="H34" t="e">
            <v>#N/A</v>
          </cell>
          <cell r="I34">
            <v>1.56</v>
          </cell>
          <cell r="J34" t="e">
            <v>#N/A</v>
          </cell>
          <cell r="K34">
            <v>1.3</v>
          </cell>
        </row>
        <row r="35">
          <cell r="A35" t="str">
            <v>水道事業会計</v>
          </cell>
          <cell r="B35" t="e">
            <v>#N/A</v>
          </cell>
          <cell r="C35">
            <v>6.19</v>
          </cell>
          <cell r="D35" t="e">
            <v>#N/A</v>
          </cell>
          <cell r="E35">
            <v>5.97</v>
          </cell>
          <cell r="F35" t="e">
            <v>#N/A</v>
          </cell>
          <cell r="G35">
            <v>8.2799999999999994</v>
          </cell>
          <cell r="H35" t="e">
            <v>#N/A</v>
          </cell>
          <cell r="I35">
            <v>8.39</v>
          </cell>
          <cell r="J35" t="e">
            <v>#N/A</v>
          </cell>
          <cell r="K35">
            <v>6.46</v>
          </cell>
        </row>
        <row r="36">
          <cell r="A36" t="str">
            <v>一般会計</v>
          </cell>
          <cell r="B36" t="e">
            <v>#N/A</v>
          </cell>
          <cell r="C36">
            <v>12.66</v>
          </cell>
          <cell r="D36" t="e">
            <v>#N/A</v>
          </cell>
          <cell r="E36">
            <v>12.25</v>
          </cell>
          <cell r="F36" t="e">
            <v>#N/A</v>
          </cell>
          <cell r="G36">
            <v>8.4</v>
          </cell>
          <cell r="H36" t="e">
            <v>#N/A</v>
          </cell>
          <cell r="I36">
            <v>7.57</v>
          </cell>
          <cell r="J36" t="e">
            <v>#N/A</v>
          </cell>
          <cell r="K36">
            <v>9.4600000000000009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1069</v>
          </cell>
          <cell r="E42"/>
          <cell r="F42"/>
          <cell r="G42">
            <v>1027</v>
          </cell>
          <cell r="H42"/>
          <cell r="I42"/>
          <cell r="J42">
            <v>991</v>
          </cell>
          <cell r="K42"/>
          <cell r="L42"/>
          <cell r="M42">
            <v>1017</v>
          </cell>
          <cell r="N42"/>
          <cell r="O42"/>
          <cell r="P42">
            <v>993</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166</v>
          </cell>
          <cell r="C44"/>
          <cell r="D44"/>
          <cell r="E44">
            <v>129</v>
          </cell>
          <cell r="F44"/>
          <cell r="G44"/>
          <cell r="H44">
            <v>126</v>
          </cell>
          <cell r="I44"/>
          <cell r="J44"/>
          <cell r="K44">
            <v>77</v>
          </cell>
          <cell r="L44"/>
          <cell r="M44"/>
          <cell r="N44">
            <v>50</v>
          </cell>
          <cell r="O44"/>
          <cell r="P44"/>
        </row>
        <row r="45">
          <cell r="A45" t="str">
            <v>組合等が起こした地方債の元利償還金に対する負担金等</v>
          </cell>
          <cell r="B45">
            <v>41</v>
          </cell>
          <cell r="C45"/>
          <cell r="D45"/>
          <cell r="E45">
            <v>45</v>
          </cell>
          <cell r="F45"/>
          <cell r="G45"/>
          <cell r="H45">
            <v>64</v>
          </cell>
          <cell r="I45"/>
          <cell r="J45"/>
          <cell r="K45">
            <v>95</v>
          </cell>
          <cell r="L45"/>
          <cell r="M45"/>
          <cell r="N45">
            <v>81</v>
          </cell>
          <cell r="O45"/>
          <cell r="P45"/>
        </row>
        <row r="46">
          <cell r="A46" t="str">
            <v>公営企業債の元利償還金に対する繰入金</v>
          </cell>
          <cell r="B46">
            <v>308</v>
          </cell>
          <cell r="C46"/>
          <cell r="D46"/>
          <cell r="E46">
            <v>183</v>
          </cell>
          <cell r="F46"/>
          <cell r="G46"/>
          <cell r="H46">
            <v>170</v>
          </cell>
          <cell r="I46"/>
          <cell r="J46"/>
          <cell r="K46">
            <v>195</v>
          </cell>
          <cell r="L46"/>
          <cell r="M46"/>
          <cell r="N46">
            <v>183</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1188</v>
          </cell>
          <cell r="C49"/>
          <cell r="D49"/>
          <cell r="E49">
            <v>1247</v>
          </cell>
          <cell r="F49"/>
          <cell r="G49"/>
          <cell r="H49">
            <v>1274</v>
          </cell>
          <cell r="I49"/>
          <cell r="J49"/>
          <cell r="K49">
            <v>1267</v>
          </cell>
          <cell r="L49"/>
          <cell r="M49"/>
          <cell r="N49">
            <v>1231</v>
          </cell>
          <cell r="O49"/>
          <cell r="P49"/>
        </row>
        <row r="50">
          <cell r="A50" t="str">
            <v>実質公債費比率の分子</v>
          </cell>
          <cell r="B50" t="e">
            <v>#N/A</v>
          </cell>
          <cell r="C50">
            <v>634</v>
          </cell>
          <cell r="D50" t="e">
            <v>#N/A</v>
          </cell>
          <cell r="E50" t="e">
            <v>#N/A</v>
          </cell>
          <cell r="F50">
            <v>577</v>
          </cell>
          <cell r="G50" t="e">
            <v>#N/A</v>
          </cell>
          <cell r="H50" t="e">
            <v>#N/A</v>
          </cell>
          <cell r="I50">
            <v>643</v>
          </cell>
          <cell r="J50" t="e">
            <v>#N/A</v>
          </cell>
          <cell r="K50" t="e">
            <v>#N/A</v>
          </cell>
          <cell r="L50">
            <v>617</v>
          </cell>
          <cell r="M50" t="e">
            <v>#N/A</v>
          </cell>
          <cell r="N50" t="e">
            <v>#N/A</v>
          </cell>
          <cell r="O50">
            <v>552</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10349</v>
          </cell>
          <cell r="E56"/>
          <cell r="F56"/>
          <cell r="G56">
            <v>10229</v>
          </cell>
          <cell r="H56"/>
          <cell r="I56"/>
          <cell r="J56">
            <v>9585</v>
          </cell>
          <cell r="K56"/>
          <cell r="L56"/>
          <cell r="M56">
            <v>10071</v>
          </cell>
          <cell r="N56"/>
          <cell r="O56"/>
          <cell r="P56">
            <v>9395</v>
          </cell>
        </row>
        <row r="57">
          <cell r="A57" t="str">
            <v>充当可能特定歳入</v>
          </cell>
          <cell r="B57"/>
          <cell r="C57"/>
          <cell r="D57">
            <v>1794</v>
          </cell>
          <cell r="E57"/>
          <cell r="F57"/>
          <cell r="G57">
            <v>1634</v>
          </cell>
          <cell r="H57"/>
          <cell r="I57"/>
          <cell r="J57">
            <v>1940</v>
          </cell>
          <cell r="K57"/>
          <cell r="L57"/>
          <cell r="M57">
            <v>1748</v>
          </cell>
          <cell r="N57"/>
          <cell r="O57"/>
          <cell r="P57">
            <v>1294</v>
          </cell>
        </row>
        <row r="58">
          <cell r="A58" t="str">
            <v>充当可能基金</v>
          </cell>
          <cell r="B58"/>
          <cell r="C58"/>
          <cell r="D58">
            <v>2716</v>
          </cell>
          <cell r="E58"/>
          <cell r="F58"/>
          <cell r="G58">
            <v>4059</v>
          </cell>
          <cell r="H58"/>
          <cell r="I58"/>
          <cell r="J58">
            <v>5135</v>
          </cell>
          <cell r="K58"/>
          <cell r="L58"/>
          <cell r="M58">
            <v>5487</v>
          </cell>
          <cell r="N58"/>
          <cell r="O58"/>
          <cell r="P58">
            <v>5866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2046</v>
          </cell>
          <cell r="C62"/>
          <cell r="D62"/>
          <cell r="E62">
            <v>2047</v>
          </cell>
          <cell r="F62"/>
          <cell r="G62"/>
          <cell r="H62">
            <v>1979</v>
          </cell>
          <cell r="I62"/>
          <cell r="J62"/>
          <cell r="K62">
            <v>1981</v>
          </cell>
          <cell r="L62"/>
          <cell r="M62"/>
          <cell r="N62">
            <v>1924</v>
          </cell>
          <cell r="O62"/>
          <cell r="P62"/>
        </row>
        <row r="63">
          <cell r="A63" t="str">
            <v>組合等負担等見込額</v>
          </cell>
          <cell r="B63">
            <v>741</v>
          </cell>
          <cell r="C63"/>
          <cell r="D63"/>
          <cell r="E63">
            <v>917</v>
          </cell>
          <cell r="F63"/>
          <cell r="G63"/>
          <cell r="H63">
            <v>834</v>
          </cell>
          <cell r="I63"/>
          <cell r="J63"/>
          <cell r="K63">
            <v>761</v>
          </cell>
          <cell r="L63"/>
          <cell r="M63"/>
          <cell r="N63">
            <v>683</v>
          </cell>
          <cell r="O63"/>
          <cell r="P63"/>
        </row>
        <row r="64">
          <cell r="A64" t="str">
            <v>公営企業債等繰入見込額</v>
          </cell>
          <cell r="B64">
            <v>3057</v>
          </cell>
          <cell r="C64"/>
          <cell r="D64"/>
          <cell r="E64">
            <v>2631</v>
          </cell>
          <cell r="F64"/>
          <cell r="G64"/>
          <cell r="H64">
            <v>2288</v>
          </cell>
          <cell r="I64"/>
          <cell r="J64"/>
          <cell r="K64">
            <v>1926</v>
          </cell>
          <cell r="L64"/>
          <cell r="M64"/>
          <cell r="N64">
            <v>1862</v>
          </cell>
          <cell r="O64"/>
          <cell r="P64"/>
        </row>
        <row r="65">
          <cell r="A65" t="str">
            <v>債務負担行為に基づく支出予定額</v>
          </cell>
          <cell r="B65">
            <v>50</v>
          </cell>
          <cell r="C65"/>
          <cell r="D65"/>
          <cell r="E65">
            <v>54</v>
          </cell>
          <cell r="F65"/>
          <cell r="G65"/>
          <cell r="H65">
            <v>38</v>
          </cell>
          <cell r="I65"/>
          <cell r="J65"/>
          <cell r="K65">
            <v>22</v>
          </cell>
          <cell r="L65"/>
          <cell r="M65"/>
          <cell r="N65" t="str">
            <v>-</v>
          </cell>
          <cell r="O65"/>
          <cell r="P65"/>
        </row>
        <row r="66">
          <cell r="A66" t="str">
            <v>一般会計等に係る地方債の現在高</v>
          </cell>
          <cell r="B66">
            <v>12583</v>
          </cell>
          <cell r="C66"/>
          <cell r="D66"/>
          <cell r="E66">
            <v>12418</v>
          </cell>
          <cell r="F66"/>
          <cell r="G66"/>
          <cell r="H66">
            <v>12044</v>
          </cell>
          <cell r="I66"/>
          <cell r="J66"/>
          <cell r="K66">
            <v>12598</v>
          </cell>
          <cell r="L66"/>
          <cell r="M66"/>
          <cell r="N66">
            <v>12192</v>
          </cell>
          <cell r="O66"/>
          <cell r="P66"/>
        </row>
        <row r="67">
          <cell r="A67" t="str">
            <v>将来負担比率の分子</v>
          </cell>
          <cell r="B67" t="e">
            <v>#N/A</v>
          </cell>
          <cell r="C67">
            <v>3619</v>
          </cell>
          <cell r="D67" t="e">
            <v>#N/A</v>
          </cell>
          <cell r="E67" t="e">
            <v>#N/A</v>
          </cell>
          <cell r="F67">
            <v>2145</v>
          </cell>
          <cell r="G67" t="e">
            <v>#N/A</v>
          </cell>
          <cell r="H67" t="e">
            <v>#N/A</v>
          </cell>
          <cell r="I67">
            <v>523</v>
          </cell>
          <cell r="J67" t="e">
            <v>#N/A</v>
          </cell>
          <cell r="K67" t="e">
            <v>#N/A</v>
          </cell>
          <cell r="L67">
            <v>0</v>
          </cell>
          <cell r="M67" t="e">
            <v>#N/A</v>
          </cell>
          <cell r="N67" t="e">
            <v>#N/A</v>
          </cell>
          <cell r="O67">
            <v>106</v>
          </cell>
          <cell r="P67" t="e">
            <v>#N/A</v>
          </cell>
        </row>
        <row r="71">
          <cell r="B71" t="str">
            <v>R04</v>
          </cell>
          <cell r="C71" t="str">
            <v>R05</v>
          </cell>
          <cell r="D71" t="str">
            <v>R06</v>
          </cell>
        </row>
        <row r="72">
          <cell r="A72" t="str">
            <v>財政調整基金</v>
          </cell>
          <cell r="B72">
            <v>1687</v>
          </cell>
          <cell r="C72">
            <v>1688</v>
          </cell>
          <cell r="D72">
            <v>1689</v>
          </cell>
        </row>
        <row r="73">
          <cell r="A73" t="str">
            <v>減債基金</v>
          </cell>
          <cell r="B73">
            <v>436</v>
          </cell>
          <cell r="C73">
            <v>479</v>
          </cell>
          <cell r="D73">
            <v>479</v>
          </cell>
        </row>
        <row r="74">
          <cell r="A74" t="str">
            <v>その他特定目的基金</v>
          </cell>
          <cell r="B74">
            <v>1770</v>
          </cell>
          <cell r="C74">
            <v>1940</v>
          </cell>
          <cell r="D74">
            <v>2157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B4FF-CBC8-4F11-9E77-26EAEAF56AB4}">
  <sheetPr>
    <pageSetUpPr fitToPage="1"/>
  </sheetPr>
  <dimension ref="A1:DO56"/>
  <sheetViews>
    <sheetView showGridLines="0" zoomScale="85" zoomScaleNormal="85" workbookViewId="0">
      <selection activeCell="AM3" sqref="AM3:AX4"/>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519</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58" t="s">
        <v>19</v>
      </c>
      <c r="X3" s="459"/>
      <c r="Y3" s="459"/>
      <c r="Z3" s="459"/>
      <c r="AA3" s="459"/>
      <c r="AB3" s="568"/>
      <c r="AC3" s="572" t="s">
        <v>20</v>
      </c>
      <c r="AD3" s="459"/>
      <c r="AE3" s="459"/>
      <c r="AF3" s="459"/>
      <c r="AG3" s="459"/>
      <c r="AH3" s="459"/>
      <c r="AI3" s="459"/>
      <c r="AJ3" s="459"/>
      <c r="AK3" s="459"/>
      <c r="AL3" s="534"/>
      <c r="AM3" s="458" t="s">
        <v>21</v>
      </c>
      <c r="AN3" s="459"/>
      <c r="AO3" s="459"/>
      <c r="AP3" s="459"/>
      <c r="AQ3" s="459"/>
      <c r="AR3" s="459"/>
      <c r="AS3" s="459"/>
      <c r="AT3" s="459"/>
      <c r="AU3" s="459"/>
      <c r="AV3" s="459"/>
      <c r="AW3" s="459"/>
      <c r="AX3" s="534"/>
      <c r="AY3" s="526" t="s">
        <v>22</v>
      </c>
      <c r="AZ3" s="527"/>
      <c r="BA3" s="527"/>
      <c r="BB3" s="527"/>
      <c r="BC3" s="527"/>
      <c r="BD3" s="527"/>
      <c r="BE3" s="527"/>
      <c r="BF3" s="527"/>
      <c r="BG3" s="527"/>
      <c r="BH3" s="527"/>
      <c r="BI3" s="527"/>
      <c r="BJ3" s="527"/>
      <c r="BK3" s="527"/>
      <c r="BL3" s="527"/>
      <c r="BM3" s="576"/>
      <c r="BN3" s="458" t="s">
        <v>520</v>
      </c>
      <c r="BO3" s="459"/>
      <c r="BP3" s="459"/>
      <c r="BQ3" s="459"/>
      <c r="BR3" s="459"/>
      <c r="BS3" s="459"/>
      <c r="BT3" s="459"/>
      <c r="BU3" s="534"/>
      <c r="BV3" s="458" t="s">
        <v>521</v>
      </c>
      <c r="BW3" s="459"/>
      <c r="BX3" s="459"/>
      <c r="BY3" s="459"/>
      <c r="BZ3" s="459"/>
      <c r="CA3" s="459"/>
      <c r="CB3" s="459"/>
      <c r="CC3" s="534"/>
      <c r="CD3" s="526" t="s">
        <v>22</v>
      </c>
      <c r="CE3" s="527"/>
      <c r="CF3" s="527"/>
      <c r="CG3" s="527"/>
      <c r="CH3" s="527"/>
      <c r="CI3" s="527"/>
      <c r="CJ3" s="527"/>
      <c r="CK3" s="527"/>
      <c r="CL3" s="527"/>
      <c r="CM3" s="527"/>
      <c r="CN3" s="527"/>
      <c r="CO3" s="527"/>
      <c r="CP3" s="527"/>
      <c r="CQ3" s="527"/>
      <c r="CR3" s="527"/>
      <c r="CS3" s="576"/>
      <c r="CT3" s="458" t="s">
        <v>522</v>
      </c>
      <c r="CU3" s="459"/>
      <c r="CV3" s="459"/>
      <c r="CW3" s="459"/>
      <c r="CX3" s="459"/>
      <c r="CY3" s="459"/>
      <c r="CZ3" s="459"/>
      <c r="DA3" s="534"/>
      <c r="DB3" s="458" t="s">
        <v>523</v>
      </c>
      <c r="DC3" s="459"/>
      <c r="DD3" s="459"/>
      <c r="DE3" s="459"/>
      <c r="DF3" s="459"/>
      <c r="DG3" s="459"/>
      <c r="DH3" s="459"/>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23</v>
      </c>
      <c r="AZ4" s="387"/>
      <c r="BA4" s="387"/>
      <c r="BB4" s="387"/>
      <c r="BC4" s="387"/>
      <c r="BD4" s="387"/>
      <c r="BE4" s="387"/>
      <c r="BF4" s="387"/>
      <c r="BG4" s="387"/>
      <c r="BH4" s="387"/>
      <c r="BI4" s="387"/>
      <c r="BJ4" s="387"/>
      <c r="BK4" s="387"/>
      <c r="BL4" s="387"/>
      <c r="BM4" s="388"/>
      <c r="BN4" s="389">
        <v>15540533</v>
      </c>
      <c r="BO4" s="390"/>
      <c r="BP4" s="390"/>
      <c r="BQ4" s="390"/>
      <c r="BR4" s="390"/>
      <c r="BS4" s="390"/>
      <c r="BT4" s="390"/>
      <c r="BU4" s="391"/>
      <c r="BV4" s="389">
        <v>16657419</v>
      </c>
      <c r="BW4" s="390"/>
      <c r="BX4" s="390"/>
      <c r="BY4" s="390"/>
      <c r="BZ4" s="390"/>
      <c r="CA4" s="390"/>
      <c r="CB4" s="390"/>
      <c r="CC4" s="391"/>
      <c r="CD4" s="560" t="s">
        <v>24</v>
      </c>
      <c r="CE4" s="561"/>
      <c r="CF4" s="561"/>
      <c r="CG4" s="561"/>
      <c r="CH4" s="561"/>
      <c r="CI4" s="561"/>
      <c r="CJ4" s="561"/>
      <c r="CK4" s="561"/>
      <c r="CL4" s="561"/>
      <c r="CM4" s="561"/>
      <c r="CN4" s="561"/>
      <c r="CO4" s="561"/>
      <c r="CP4" s="561"/>
      <c r="CQ4" s="561"/>
      <c r="CR4" s="561"/>
      <c r="CS4" s="562"/>
      <c r="CT4" s="563">
        <v>9.5</v>
      </c>
      <c r="CU4" s="564"/>
      <c r="CV4" s="564"/>
      <c r="CW4" s="564"/>
      <c r="CX4" s="564"/>
      <c r="CY4" s="564"/>
      <c r="CZ4" s="564"/>
      <c r="DA4" s="565"/>
      <c r="DB4" s="563">
        <v>7.6</v>
      </c>
      <c r="DC4" s="564"/>
      <c r="DD4" s="564"/>
      <c r="DE4" s="564"/>
      <c r="DF4" s="564"/>
      <c r="DG4" s="564"/>
      <c r="DH4" s="564"/>
      <c r="DI4" s="565"/>
    </row>
    <row r="5" spans="1:119" ht="18.75" customHeight="1" x14ac:dyDescent="0.15">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25</v>
      </c>
      <c r="AN5" s="368"/>
      <c r="AO5" s="368"/>
      <c r="AP5" s="368"/>
      <c r="AQ5" s="368"/>
      <c r="AR5" s="368"/>
      <c r="AS5" s="368"/>
      <c r="AT5" s="369"/>
      <c r="AU5" s="444" t="s">
        <v>26</v>
      </c>
      <c r="AV5" s="445"/>
      <c r="AW5" s="445"/>
      <c r="AX5" s="445"/>
      <c r="AY5" s="374" t="s">
        <v>27</v>
      </c>
      <c r="AZ5" s="375"/>
      <c r="BA5" s="375"/>
      <c r="BB5" s="375"/>
      <c r="BC5" s="375"/>
      <c r="BD5" s="375"/>
      <c r="BE5" s="375"/>
      <c r="BF5" s="375"/>
      <c r="BG5" s="375"/>
      <c r="BH5" s="375"/>
      <c r="BI5" s="375"/>
      <c r="BJ5" s="375"/>
      <c r="BK5" s="375"/>
      <c r="BL5" s="375"/>
      <c r="BM5" s="376"/>
      <c r="BN5" s="394">
        <v>14724612</v>
      </c>
      <c r="BO5" s="395"/>
      <c r="BP5" s="395"/>
      <c r="BQ5" s="395"/>
      <c r="BR5" s="395"/>
      <c r="BS5" s="395"/>
      <c r="BT5" s="395"/>
      <c r="BU5" s="396"/>
      <c r="BV5" s="394">
        <v>16007332</v>
      </c>
      <c r="BW5" s="395"/>
      <c r="BX5" s="395"/>
      <c r="BY5" s="395"/>
      <c r="BZ5" s="395"/>
      <c r="CA5" s="395"/>
      <c r="CB5" s="395"/>
      <c r="CC5" s="396"/>
      <c r="CD5" s="403" t="s">
        <v>28</v>
      </c>
      <c r="CE5" s="348"/>
      <c r="CF5" s="348"/>
      <c r="CG5" s="348"/>
      <c r="CH5" s="348"/>
      <c r="CI5" s="348"/>
      <c r="CJ5" s="348"/>
      <c r="CK5" s="348"/>
      <c r="CL5" s="348"/>
      <c r="CM5" s="348"/>
      <c r="CN5" s="348"/>
      <c r="CO5" s="348"/>
      <c r="CP5" s="348"/>
      <c r="CQ5" s="348"/>
      <c r="CR5" s="348"/>
      <c r="CS5" s="404"/>
      <c r="CT5" s="364">
        <v>91.3</v>
      </c>
      <c r="CU5" s="365"/>
      <c r="CV5" s="365"/>
      <c r="CW5" s="365"/>
      <c r="CX5" s="365"/>
      <c r="CY5" s="365"/>
      <c r="CZ5" s="365"/>
      <c r="DA5" s="366"/>
      <c r="DB5" s="364">
        <v>91.1</v>
      </c>
      <c r="DC5" s="365"/>
      <c r="DD5" s="365"/>
      <c r="DE5" s="365"/>
      <c r="DF5" s="365"/>
      <c r="DG5" s="365"/>
      <c r="DH5" s="365"/>
      <c r="DI5" s="366"/>
    </row>
    <row r="6" spans="1:119" ht="18.75" customHeight="1" x14ac:dyDescent="0.15">
      <c r="A6" s="40"/>
      <c r="B6" s="540" t="s">
        <v>29</v>
      </c>
      <c r="C6" s="409"/>
      <c r="D6" s="409"/>
      <c r="E6" s="541"/>
      <c r="F6" s="541"/>
      <c r="G6" s="541"/>
      <c r="H6" s="541"/>
      <c r="I6" s="541"/>
      <c r="J6" s="541"/>
      <c r="K6" s="541"/>
      <c r="L6" s="541" t="s">
        <v>30</v>
      </c>
      <c r="M6" s="541"/>
      <c r="N6" s="541"/>
      <c r="O6" s="541"/>
      <c r="P6" s="541"/>
      <c r="Q6" s="541"/>
      <c r="R6" s="436"/>
      <c r="S6" s="436"/>
      <c r="T6" s="436"/>
      <c r="U6" s="436"/>
      <c r="V6" s="547"/>
      <c r="W6" s="475" t="s">
        <v>31</v>
      </c>
      <c r="X6" s="408"/>
      <c r="Y6" s="408"/>
      <c r="Z6" s="408"/>
      <c r="AA6" s="408"/>
      <c r="AB6" s="409"/>
      <c r="AC6" s="552" t="s">
        <v>32</v>
      </c>
      <c r="AD6" s="553"/>
      <c r="AE6" s="553"/>
      <c r="AF6" s="553"/>
      <c r="AG6" s="553"/>
      <c r="AH6" s="553"/>
      <c r="AI6" s="553"/>
      <c r="AJ6" s="553"/>
      <c r="AK6" s="553"/>
      <c r="AL6" s="554"/>
      <c r="AM6" s="464" t="s">
        <v>33</v>
      </c>
      <c r="AN6" s="368"/>
      <c r="AO6" s="368"/>
      <c r="AP6" s="368"/>
      <c r="AQ6" s="368"/>
      <c r="AR6" s="368"/>
      <c r="AS6" s="368"/>
      <c r="AT6" s="369"/>
      <c r="AU6" s="444" t="s">
        <v>26</v>
      </c>
      <c r="AV6" s="445"/>
      <c r="AW6" s="445"/>
      <c r="AX6" s="445"/>
      <c r="AY6" s="374" t="s">
        <v>34</v>
      </c>
      <c r="AZ6" s="375"/>
      <c r="BA6" s="375"/>
      <c r="BB6" s="375"/>
      <c r="BC6" s="375"/>
      <c r="BD6" s="375"/>
      <c r="BE6" s="375"/>
      <c r="BF6" s="375"/>
      <c r="BG6" s="375"/>
      <c r="BH6" s="375"/>
      <c r="BI6" s="375"/>
      <c r="BJ6" s="375"/>
      <c r="BK6" s="375"/>
      <c r="BL6" s="375"/>
      <c r="BM6" s="376"/>
      <c r="BN6" s="394">
        <v>815921</v>
      </c>
      <c r="BO6" s="395"/>
      <c r="BP6" s="395"/>
      <c r="BQ6" s="395"/>
      <c r="BR6" s="395"/>
      <c r="BS6" s="395"/>
      <c r="BT6" s="395"/>
      <c r="BU6" s="396"/>
      <c r="BV6" s="394">
        <v>650087</v>
      </c>
      <c r="BW6" s="395"/>
      <c r="BX6" s="395"/>
      <c r="BY6" s="395"/>
      <c r="BZ6" s="395"/>
      <c r="CA6" s="395"/>
      <c r="CB6" s="395"/>
      <c r="CC6" s="396"/>
      <c r="CD6" s="403" t="s">
        <v>35</v>
      </c>
      <c r="CE6" s="348"/>
      <c r="CF6" s="348"/>
      <c r="CG6" s="348"/>
      <c r="CH6" s="348"/>
      <c r="CI6" s="348"/>
      <c r="CJ6" s="348"/>
      <c r="CK6" s="348"/>
      <c r="CL6" s="348"/>
      <c r="CM6" s="348"/>
      <c r="CN6" s="348"/>
      <c r="CO6" s="348"/>
      <c r="CP6" s="348"/>
      <c r="CQ6" s="348"/>
      <c r="CR6" s="348"/>
      <c r="CS6" s="404"/>
      <c r="CT6" s="537">
        <v>91.7</v>
      </c>
      <c r="CU6" s="538"/>
      <c r="CV6" s="538"/>
      <c r="CW6" s="538"/>
      <c r="CX6" s="538"/>
      <c r="CY6" s="538"/>
      <c r="CZ6" s="538"/>
      <c r="DA6" s="539"/>
      <c r="DB6" s="537">
        <v>91.9</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36</v>
      </c>
      <c r="AN7" s="368"/>
      <c r="AO7" s="368"/>
      <c r="AP7" s="368"/>
      <c r="AQ7" s="368"/>
      <c r="AR7" s="368"/>
      <c r="AS7" s="368"/>
      <c r="AT7" s="369"/>
      <c r="AU7" s="444" t="s">
        <v>26</v>
      </c>
      <c r="AV7" s="445"/>
      <c r="AW7" s="445"/>
      <c r="AX7" s="445"/>
      <c r="AY7" s="374" t="s">
        <v>37</v>
      </c>
      <c r="AZ7" s="375"/>
      <c r="BA7" s="375"/>
      <c r="BB7" s="375"/>
      <c r="BC7" s="375"/>
      <c r="BD7" s="375"/>
      <c r="BE7" s="375"/>
      <c r="BF7" s="375"/>
      <c r="BG7" s="375"/>
      <c r="BH7" s="375"/>
      <c r="BI7" s="375"/>
      <c r="BJ7" s="375"/>
      <c r="BK7" s="375"/>
      <c r="BL7" s="375"/>
      <c r="BM7" s="376"/>
      <c r="BN7" s="394">
        <v>30581</v>
      </c>
      <c r="BO7" s="395"/>
      <c r="BP7" s="395"/>
      <c r="BQ7" s="395"/>
      <c r="BR7" s="395"/>
      <c r="BS7" s="395"/>
      <c r="BT7" s="395"/>
      <c r="BU7" s="396"/>
      <c r="BV7" s="394">
        <v>33960</v>
      </c>
      <c r="BW7" s="395"/>
      <c r="BX7" s="395"/>
      <c r="BY7" s="395"/>
      <c r="BZ7" s="395"/>
      <c r="CA7" s="395"/>
      <c r="CB7" s="395"/>
      <c r="CC7" s="396"/>
      <c r="CD7" s="403" t="s">
        <v>38</v>
      </c>
      <c r="CE7" s="348"/>
      <c r="CF7" s="348"/>
      <c r="CG7" s="348"/>
      <c r="CH7" s="348"/>
      <c r="CI7" s="348"/>
      <c r="CJ7" s="348"/>
      <c r="CK7" s="348"/>
      <c r="CL7" s="348"/>
      <c r="CM7" s="348"/>
      <c r="CN7" s="348"/>
      <c r="CO7" s="348"/>
      <c r="CP7" s="348"/>
      <c r="CQ7" s="348"/>
      <c r="CR7" s="348"/>
      <c r="CS7" s="404"/>
      <c r="CT7" s="394">
        <v>8268467</v>
      </c>
      <c r="CU7" s="395"/>
      <c r="CV7" s="395"/>
      <c r="CW7" s="395"/>
      <c r="CX7" s="395"/>
      <c r="CY7" s="395"/>
      <c r="CZ7" s="395"/>
      <c r="DA7" s="396"/>
      <c r="DB7" s="394">
        <v>8093407</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39</v>
      </c>
      <c r="AN8" s="368"/>
      <c r="AO8" s="368"/>
      <c r="AP8" s="368"/>
      <c r="AQ8" s="368"/>
      <c r="AR8" s="368"/>
      <c r="AS8" s="368"/>
      <c r="AT8" s="369"/>
      <c r="AU8" s="444" t="s">
        <v>26</v>
      </c>
      <c r="AV8" s="445"/>
      <c r="AW8" s="445"/>
      <c r="AX8" s="445"/>
      <c r="AY8" s="374" t="s">
        <v>40</v>
      </c>
      <c r="AZ8" s="375"/>
      <c r="BA8" s="375"/>
      <c r="BB8" s="375"/>
      <c r="BC8" s="375"/>
      <c r="BD8" s="375"/>
      <c r="BE8" s="375"/>
      <c r="BF8" s="375"/>
      <c r="BG8" s="375"/>
      <c r="BH8" s="375"/>
      <c r="BI8" s="375"/>
      <c r="BJ8" s="375"/>
      <c r="BK8" s="375"/>
      <c r="BL8" s="375"/>
      <c r="BM8" s="376"/>
      <c r="BN8" s="394">
        <v>785340</v>
      </c>
      <c r="BO8" s="395"/>
      <c r="BP8" s="395"/>
      <c r="BQ8" s="395"/>
      <c r="BR8" s="395"/>
      <c r="BS8" s="395"/>
      <c r="BT8" s="395"/>
      <c r="BU8" s="396"/>
      <c r="BV8" s="394">
        <v>616127</v>
      </c>
      <c r="BW8" s="395"/>
      <c r="BX8" s="395"/>
      <c r="BY8" s="395"/>
      <c r="BZ8" s="395"/>
      <c r="CA8" s="395"/>
      <c r="CB8" s="395"/>
      <c r="CC8" s="396"/>
      <c r="CD8" s="403" t="s">
        <v>41</v>
      </c>
      <c r="CE8" s="348"/>
      <c r="CF8" s="348"/>
      <c r="CG8" s="348"/>
      <c r="CH8" s="348"/>
      <c r="CI8" s="348"/>
      <c r="CJ8" s="348"/>
      <c r="CK8" s="348"/>
      <c r="CL8" s="348"/>
      <c r="CM8" s="348"/>
      <c r="CN8" s="348"/>
      <c r="CO8" s="348"/>
      <c r="CP8" s="348"/>
      <c r="CQ8" s="348"/>
      <c r="CR8" s="348"/>
      <c r="CS8" s="404"/>
      <c r="CT8" s="499">
        <v>0.64</v>
      </c>
      <c r="CU8" s="500"/>
      <c r="CV8" s="500"/>
      <c r="CW8" s="500"/>
      <c r="CX8" s="500"/>
      <c r="CY8" s="500"/>
      <c r="CZ8" s="500"/>
      <c r="DA8" s="501"/>
      <c r="DB8" s="499">
        <v>0.64</v>
      </c>
      <c r="DC8" s="500"/>
      <c r="DD8" s="500"/>
      <c r="DE8" s="500"/>
      <c r="DF8" s="500"/>
      <c r="DG8" s="500"/>
      <c r="DH8" s="500"/>
      <c r="DI8" s="501"/>
    </row>
    <row r="9" spans="1:119" ht="18.75" customHeight="1" thickBot="1" x14ac:dyDescent="0.2">
      <c r="A9" s="40"/>
      <c r="B9" s="526" t="s">
        <v>42</v>
      </c>
      <c r="C9" s="527"/>
      <c r="D9" s="527"/>
      <c r="E9" s="527"/>
      <c r="F9" s="527"/>
      <c r="G9" s="527"/>
      <c r="H9" s="527"/>
      <c r="I9" s="527"/>
      <c r="J9" s="527"/>
      <c r="K9" s="447"/>
      <c r="L9" s="528" t="s">
        <v>43</v>
      </c>
      <c r="M9" s="529"/>
      <c r="N9" s="529"/>
      <c r="O9" s="529"/>
      <c r="P9" s="529"/>
      <c r="Q9" s="530"/>
      <c r="R9" s="531">
        <v>31165</v>
      </c>
      <c r="S9" s="532"/>
      <c r="T9" s="532"/>
      <c r="U9" s="532"/>
      <c r="V9" s="533"/>
      <c r="W9" s="458" t="s">
        <v>44</v>
      </c>
      <c r="X9" s="459"/>
      <c r="Y9" s="459"/>
      <c r="Z9" s="459"/>
      <c r="AA9" s="459"/>
      <c r="AB9" s="459"/>
      <c r="AC9" s="459"/>
      <c r="AD9" s="459"/>
      <c r="AE9" s="459"/>
      <c r="AF9" s="459"/>
      <c r="AG9" s="459"/>
      <c r="AH9" s="459"/>
      <c r="AI9" s="459"/>
      <c r="AJ9" s="459"/>
      <c r="AK9" s="459"/>
      <c r="AL9" s="534"/>
      <c r="AM9" s="464" t="s">
        <v>45</v>
      </c>
      <c r="AN9" s="368"/>
      <c r="AO9" s="368"/>
      <c r="AP9" s="368"/>
      <c r="AQ9" s="368"/>
      <c r="AR9" s="368"/>
      <c r="AS9" s="368"/>
      <c r="AT9" s="369"/>
      <c r="AU9" s="444" t="s">
        <v>26</v>
      </c>
      <c r="AV9" s="445"/>
      <c r="AW9" s="445"/>
      <c r="AX9" s="445"/>
      <c r="AY9" s="374" t="s">
        <v>46</v>
      </c>
      <c r="AZ9" s="375"/>
      <c r="BA9" s="375"/>
      <c r="BB9" s="375"/>
      <c r="BC9" s="375"/>
      <c r="BD9" s="375"/>
      <c r="BE9" s="375"/>
      <c r="BF9" s="375"/>
      <c r="BG9" s="375"/>
      <c r="BH9" s="375"/>
      <c r="BI9" s="375"/>
      <c r="BJ9" s="375"/>
      <c r="BK9" s="375"/>
      <c r="BL9" s="375"/>
      <c r="BM9" s="376"/>
      <c r="BN9" s="394">
        <v>169213</v>
      </c>
      <c r="BO9" s="395"/>
      <c r="BP9" s="395"/>
      <c r="BQ9" s="395"/>
      <c r="BR9" s="395"/>
      <c r="BS9" s="395"/>
      <c r="BT9" s="395"/>
      <c r="BU9" s="396"/>
      <c r="BV9" s="394">
        <v>-53901</v>
      </c>
      <c r="BW9" s="395"/>
      <c r="BX9" s="395"/>
      <c r="BY9" s="395"/>
      <c r="BZ9" s="395"/>
      <c r="CA9" s="395"/>
      <c r="CB9" s="395"/>
      <c r="CC9" s="396"/>
      <c r="CD9" s="403" t="s">
        <v>47</v>
      </c>
      <c r="CE9" s="348"/>
      <c r="CF9" s="348"/>
      <c r="CG9" s="348"/>
      <c r="CH9" s="348"/>
      <c r="CI9" s="348"/>
      <c r="CJ9" s="348"/>
      <c r="CK9" s="348"/>
      <c r="CL9" s="348"/>
      <c r="CM9" s="348"/>
      <c r="CN9" s="348"/>
      <c r="CO9" s="348"/>
      <c r="CP9" s="348"/>
      <c r="CQ9" s="348"/>
      <c r="CR9" s="348"/>
      <c r="CS9" s="404"/>
      <c r="CT9" s="364">
        <v>11.7</v>
      </c>
      <c r="CU9" s="365"/>
      <c r="CV9" s="365"/>
      <c r="CW9" s="365"/>
      <c r="CX9" s="365"/>
      <c r="CY9" s="365"/>
      <c r="CZ9" s="365"/>
      <c r="DA9" s="366"/>
      <c r="DB9" s="364">
        <v>12.2</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48</v>
      </c>
      <c r="M10" s="368"/>
      <c r="N10" s="368"/>
      <c r="O10" s="368"/>
      <c r="P10" s="368"/>
      <c r="Q10" s="369"/>
      <c r="R10" s="370">
        <v>33354</v>
      </c>
      <c r="S10" s="371"/>
      <c r="T10" s="371"/>
      <c r="U10" s="371"/>
      <c r="V10" s="373"/>
      <c r="W10" s="535"/>
      <c r="X10" s="345"/>
      <c r="Y10" s="345"/>
      <c r="Z10" s="345"/>
      <c r="AA10" s="345"/>
      <c r="AB10" s="345"/>
      <c r="AC10" s="345"/>
      <c r="AD10" s="345"/>
      <c r="AE10" s="345"/>
      <c r="AF10" s="345"/>
      <c r="AG10" s="345"/>
      <c r="AH10" s="345"/>
      <c r="AI10" s="345"/>
      <c r="AJ10" s="345"/>
      <c r="AK10" s="345"/>
      <c r="AL10" s="536"/>
      <c r="AM10" s="464" t="s">
        <v>49</v>
      </c>
      <c r="AN10" s="368"/>
      <c r="AO10" s="368"/>
      <c r="AP10" s="368"/>
      <c r="AQ10" s="368"/>
      <c r="AR10" s="368"/>
      <c r="AS10" s="368"/>
      <c r="AT10" s="369"/>
      <c r="AU10" s="444" t="s">
        <v>26</v>
      </c>
      <c r="AV10" s="445"/>
      <c r="AW10" s="445"/>
      <c r="AX10" s="445"/>
      <c r="AY10" s="374" t="s">
        <v>50</v>
      </c>
      <c r="AZ10" s="375"/>
      <c r="BA10" s="375"/>
      <c r="BB10" s="375"/>
      <c r="BC10" s="375"/>
      <c r="BD10" s="375"/>
      <c r="BE10" s="375"/>
      <c r="BF10" s="375"/>
      <c r="BG10" s="375"/>
      <c r="BH10" s="375"/>
      <c r="BI10" s="375"/>
      <c r="BJ10" s="375"/>
      <c r="BK10" s="375"/>
      <c r="BL10" s="375"/>
      <c r="BM10" s="376"/>
      <c r="BN10" s="394">
        <v>1821</v>
      </c>
      <c r="BO10" s="395"/>
      <c r="BP10" s="395"/>
      <c r="BQ10" s="395"/>
      <c r="BR10" s="395"/>
      <c r="BS10" s="395"/>
      <c r="BT10" s="395"/>
      <c r="BU10" s="396"/>
      <c r="BV10" s="394">
        <v>171</v>
      </c>
      <c r="BW10" s="395"/>
      <c r="BX10" s="395"/>
      <c r="BY10" s="395"/>
      <c r="BZ10" s="395"/>
      <c r="CA10" s="395"/>
      <c r="CB10" s="395"/>
      <c r="CC10" s="396"/>
      <c r="CD10" s="46" t="s">
        <v>51</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52</v>
      </c>
      <c r="M11" s="350"/>
      <c r="N11" s="350"/>
      <c r="O11" s="350"/>
      <c r="P11" s="350"/>
      <c r="Q11" s="351"/>
      <c r="R11" s="523" t="s">
        <v>53</v>
      </c>
      <c r="S11" s="524"/>
      <c r="T11" s="524"/>
      <c r="U11" s="524"/>
      <c r="V11" s="525"/>
      <c r="W11" s="535"/>
      <c r="X11" s="345"/>
      <c r="Y11" s="345"/>
      <c r="Z11" s="345"/>
      <c r="AA11" s="345"/>
      <c r="AB11" s="345"/>
      <c r="AC11" s="345"/>
      <c r="AD11" s="345"/>
      <c r="AE11" s="345"/>
      <c r="AF11" s="345"/>
      <c r="AG11" s="345"/>
      <c r="AH11" s="345"/>
      <c r="AI11" s="345"/>
      <c r="AJ11" s="345"/>
      <c r="AK11" s="345"/>
      <c r="AL11" s="536"/>
      <c r="AM11" s="464" t="s">
        <v>54</v>
      </c>
      <c r="AN11" s="368"/>
      <c r="AO11" s="368"/>
      <c r="AP11" s="368"/>
      <c r="AQ11" s="368"/>
      <c r="AR11" s="368"/>
      <c r="AS11" s="368"/>
      <c r="AT11" s="369"/>
      <c r="AU11" s="444" t="s">
        <v>55</v>
      </c>
      <c r="AV11" s="445"/>
      <c r="AW11" s="445"/>
      <c r="AX11" s="445"/>
      <c r="AY11" s="374" t="s">
        <v>56</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57</v>
      </c>
      <c r="CE11" s="348"/>
      <c r="CF11" s="348"/>
      <c r="CG11" s="348"/>
      <c r="CH11" s="348"/>
      <c r="CI11" s="348"/>
      <c r="CJ11" s="348"/>
      <c r="CK11" s="348"/>
      <c r="CL11" s="348"/>
      <c r="CM11" s="348"/>
      <c r="CN11" s="348"/>
      <c r="CO11" s="348"/>
      <c r="CP11" s="348"/>
      <c r="CQ11" s="348"/>
      <c r="CR11" s="348"/>
      <c r="CS11" s="404"/>
      <c r="CT11" s="499" t="s">
        <v>58</v>
      </c>
      <c r="CU11" s="500"/>
      <c r="CV11" s="500"/>
      <c r="CW11" s="500"/>
      <c r="CX11" s="500"/>
      <c r="CY11" s="500"/>
      <c r="CZ11" s="500"/>
      <c r="DA11" s="501"/>
      <c r="DB11" s="499" t="s">
        <v>58</v>
      </c>
      <c r="DC11" s="500"/>
      <c r="DD11" s="500"/>
      <c r="DE11" s="500"/>
      <c r="DF11" s="500"/>
      <c r="DG11" s="500"/>
      <c r="DH11" s="500"/>
      <c r="DI11" s="501"/>
    </row>
    <row r="12" spans="1:119" ht="18.75" customHeight="1" x14ac:dyDescent="0.15">
      <c r="A12" s="40"/>
      <c r="B12" s="502" t="s">
        <v>59</v>
      </c>
      <c r="C12" s="503"/>
      <c r="D12" s="503"/>
      <c r="E12" s="503"/>
      <c r="F12" s="503"/>
      <c r="G12" s="503"/>
      <c r="H12" s="503"/>
      <c r="I12" s="503"/>
      <c r="J12" s="503"/>
      <c r="K12" s="504"/>
      <c r="L12" s="511" t="s">
        <v>524</v>
      </c>
      <c r="M12" s="512"/>
      <c r="N12" s="512"/>
      <c r="O12" s="512"/>
      <c r="P12" s="512"/>
      <c r="Q12" s="513"/>
      <c r="R12" s="514">
        <v>30117</v>
      </c>
      <c r="S12" s="515"/>
      <c r="T12" s="515"/>
      <c r="U12" s="515"/>
      <c r="V12" s="516"/>
      <c r="W12" s="517" t="s">
        <v>22</v>
      </c>
      <c r="X12" s="445"/>
      <c r="Y12" s="445"/>
      <c r="Z12" s="445"/>
      <c r="AA12" s="445"/>
      <c r="AB12" s="518"/>
      <c r="AC12" s="519" t="s">
        <v>60</v>
      </c>
      <c r="AD12" s="520"/>
      <c r="AE12" s="520"/>
      <c r="AF12" s="520"/>
      <c r="AG12" s="521"/>
      <c r="AH12" s="519" t="s">
        <v>61</v>
      </c>
      <c r="AI12" s="520"/>
      <c r="AJ12" s="520"/>
      <c r="AK12" s="520"/>
      <c r="AL12" s="522"/>
      <c r="AM12" s="464" t="s">
        <v>62</v>
      </c>
      <c r="AN12" s="368"/>
      <c r="AO12" s="368"/>
      <c r="AP12" s="368"/>
      <c r="AQ12" s="368"/>
      <c r="AR12" s="368"/>
      <c r="AS12" s="368"/>
      <c r="AT12" s="369"/>
      <c r="AU12" s="444" t="s">
        <v>55</v>
      </c>
      <c r="AV12" s="445"/>
      <c r="AW12" s="445"/>
      <c r="AX12" s="445"/>
      <c r="AY12" s="374" t="s">
        <v>63</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64</v>
      </c>
      <c r="CE12" s="348"/>
      <c r="CF12" s="348"/>
      <c r="CG12" s="348"/>
      <c r="CH12" s="348"/>
      <c r="CI12" s="348"/>
      <c r="CJ12" s="348"/>
      <c r="CK12" s="348"/>
      <c r="CL12" s="348"/>
      <c r="CM12" s="348"/>
      <c r="CN12" s="348"/>
      <c r="CO12" s="348"/>
      <c r="CP12" s="348"/>
      <c r="CQ12" s="348"/>
      <c r="CR12" s="348"/>
      <c r="CS12" s="404"/>
      <c r="CT12" s="499" t="s">
        <v>58</v>
      </c>
      <c r="CU12" s="500"/>
      <c r="CV12" s="500"/>
      <c r="CW12" s="500"/>
      <c r="CX12" s="500"/>
      <c r="CY12" s="500"/>
      <c r="CZ12" s="500"/>
      <c r="DA12" s="501"/>
      <c r="DB12" s="499" t="s">
        <v>58</v>
      </c>
      <c r="DC12" s="500"/>
      <c r="DD12" s="500"/>
      <c r="DE12" s="500"/>
      <c r="DF12" s="500"/>
      <c r="DG12" s="500"/>
      <c r="DH12" s="500"/>
      <c r="DI12" s="501"/>
    </row>
    <row r="13" spans="1:119" ht="18.75" customHeight="1" x14ac:dyDescent="0.15">
      <c r="A13" s="40"/>
      <c r="B13" s="505"/>
      <c r="C13" s="506"/>
      <c r="D13" s="506"/>
      <c r="E13" s="506"/>
      <c r="F13" s="506"/>
      <c r="G13" s="506"/>
      <c r="H13" s="506"/>
      <c r="I13" s="506"/>
      <c r="J13" s="506"/>
      <c r="K13" s="507"/>
      <c r="L13" s="55"/>
      <c r="M13" s="487" t="s">
        <v>65</v>
      </c>
      <c r="N13" s="488"/>
      <c r="O13" s="488"/>
      <c r="P13" s="488"/>
      <c r="Q13" s="489"/>
      <c r="R13" s="490">
        <v>29672</v>
      </c>
      <c r="S13" s="491"/>
      <c r="T13" s="491"/>
      <c r="U13" s="491"/>
      <c r="V13" s="492"/>
      <c r="W13" s="475" t="s">
        <v>66</v>
      </c>
      <c r="X13" s="408"/>
      <c r="Y13" s="408"/>
      <c r="Z13" s="408"/>
      <c r="AA13" s="408"/>
      <c r="AB13" s="409"/>
      <c r="AC13" s="370">
        <v>1145</v>
      </c>
      <c r="AD13" s="371"/>
      <c r="AE13" s="371"/>
      <c r="AF13" s="371"/>
      <c r="AG13" s="372"/>
      <c r="AH13" s="370">
        <v>1187</v>
      </c>
      <c r="AI13" s="371"/>
      <c r="AJ13" s="371"/>
      <c r="AK13" s="371"/>
      <c r="AL13" s="373"/>
      <c r="AM13" s="464" t="s">
        <v>67</v>
      </c>
      <c r="AN13" s="368"/>
      <c r="AO13" s="368"/>
      <c r="AP13" s="368"/>
      <c r="AQ13" s="368"/>
      <c r="AR13" s="368"/>
      <c r="AS13" s="368"/>
      <c r="AT13" s="369"/>
      <c r="AU13" s="444" t="s">
        <v>55</v>
      </c>
      <c r="AV13" s="445"/>
      <c r="AW13" s="445"/>
      <c r="AX13" s="445"/>
      <c r="AY13" s="374" t="s">
        <v>68</v>
      </c>
      <c r="AZ13" s="375"/>
      <c r="BA13" s="375"/>
      <c r="BB13" s="375"/>
      <c r="BC13" s="375"/>
      <c r="BD13" s="375"/>
      <c r="BE13" s="375"/>
      <c r="BF13" s="375"/>
      <c r="BG13" s="375"/>
      <c r="BH13" s="375"/>
      <c r="BI13" s="375"/>
      <c r="BJ13" s="375"/>
      <c r="BK13" s="375"/>
      <c r="BL13" s="375"/>
      <c r="BM13" s="376"/>
      <c r="BN13" s="394">
        <v>171034</v>
      </c>
      <c r="BO13" s="395"/>
      <c r="BP13" s="395"/>
      <c r="BQ13" s="395"/>
      <c r="BR13" s="395"/>
      <c r="BS13" s="395"/>
      <c r="BT13" s="395"/>
      <c r="BU13" s="396"/>
      <c r="BV13" s="394">
        <v>-53730</v>
      </c>
      <c r="BW13" s="395"/>
      <c r="BX13" s="395"/>
      <c r="BY13" s="395"/>
      <c r="BZ13" s="395"/>
      <c r="CA13" s="395"/>
      <c r="CB13" s="395"/>
      <c r="CC13" s="396"/>
      <c r="CD13" s="403" t="s">
        <v>69</v>
      </c>
      <c r="CE13" s="348"/>
      <c r="CF13" s="348"/>
      <c r="CG13" s="348"/>
      <c r="CH13" s="348"/>
      <c r="CI13" s="348"/>
      <c r="CJ13" s="348"/>
      <c r="CK13" s="348"/>
      <c r="CL13" s="348"/>
      <c r="CM13" s="348"/>
      <c r="CN13" s="348"/>
      <c r="CO13" s="348"/>
      <c r="CP13" s="348"/>
      <c r="CQ13" s="348"/>
      <c r="CR13" s="348"/>
      <c r="CS13" s="404"/>
      <c r="CT13" s="364">
        <v>8.3000000000000007</v>
      </c>
      <c r="CU13" s="365"/>
      <c r="CV13" s="365"/>
      <c r="CW13" s="365"/>
      <c r="CX13" s="365"/>
      <c r="CY13" s="365"/>
      <c r="CZ13" s="365"/>
      <c r="DA13" s="366"/>
      <c r="DB13" s="364">
        <v>8.4</v>
      </c>
      <c r="DC13" s="365"/>
      <c r="DD13" s="365"/>
      <c r="DE13" s="365"/>
      <c r="DF13" s="365"/>
      <c r="DG13" s="365"/>
      <c r="DH13" s="365"/>
      <c r="DI13" s="366"/>
    </row>
    <row r="14" spans="1:119" ht="18.75" customHeight="1" thickBot="1" x14ac:dyDescent="0.2">
      <c r="A14" s="40"/>
      <c r="B14" s="505"/>
      <c r="C14" s="506"/>
      <c r="D14" s="506"/>
      <c r="E14" s="506"/>
      <c r="F14" s="506"/>
      <c r="G14" s="506"/>
      <c r="H14" s="506"/>
      <c r="I14" s="506"/>
      <c r="J14" s="506"/>
      <c r="K14" s="507"/>
      <c r="L14" s="480" t="s">
        <v>525</v>
      </c>
      <c r="M14" s="497"/>
      <c r="N14" s="497"/>
      <c r="O14" s="497"/>
      <c r="P14" s="497"/>
      <c r="Q14" s="498"/>
      <c r="R14" s="490">
        <v>30577</v>
      </c>
      <c r="S14" s="491"/>
      <c r="T14" s="491"/>
      <c r="U14" s="491"/>
      <c r="V14" s="492"/>
      <c r="W14" s="493"/>
      <c r="X14" s="411"/>
      <c r="Y14" s="411"/>
      <c r="Z14" s="411"/>
      <c r="AA14" s="411"/>
      <c r="AB14" s="412"/>
      <c r="AC14" s="483">
        <v>7.7</v>
      </c>
      <c r="AD14" s="484"/>
      <c r="AE14" s="484"/>
      <c r="AF14" s="484"/>
      <c r="AG14" s="485"/>
      <c r="AH14" s="483">
        <v>7.3</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70</v>
      </c>
      <c r="CE14" s="401"/>
      <c r="CF14" s="401"/>
      <c r="CG14" s="401"/>
      <c r="CH14" s="401"/>
      <c r="CI14" s="401"/>
      <c r="CJ14" s="401"/>
      <c r="CK14" s="401"/>
      <c r="CL14" s="401"/>
      <c r="CM14" s="401"/>
      <c r="CN14" s="401"/>
      <c r="CO14" s="401"/>
      <c r="CP14" s="401"/>
      <c r="CQ14" s="401"/>
      <c r="CR14" s="401"/>
      <c r="CS14" s="402"/>
      <c r="CT14" s="494">
        <v>1.4</v>
      </c>
      <c r="CU14" s="495"/>
      <c r="CV14" s="495"/>
      <c r="CW14" s="495"/>
      <c r="CX14" s="495"/>
      <c r="CY14" s="495"/>
      <c r="CZ14" s="495"/>
      <c r="DA14" s="496"/>
      <c r="DB14" s="494" t="s">
        <v>58</v>
      </c>
      <c r="DC14" s="495"/>
      <c r="DD14" s="495"/>
      <c r="DE14" s="495"/>
      <c r="DF14" s="495"/>
      <c r="DG14" s="495"/>
      <c r="DH14" s="495"/>
      <c r="DI14" s="496"/>
    </row>
    <row r="15" spans="1:119" ht="18.75" customHeight="1" x14ac:dyDescent="0.15">
      <c r="A15" s="40"/>
      <c r="B15" s="505"/>
      <c r="C15" s="506"/>
      <c r="D15" s="506"/>
      <c r="E15" s="506"/>
      <c r="F15" s="506"/>
      <c r="G15" s="506"/>
      <c r="H15" s="506"/>
      <c r="I15" s="506"/>
      <c r="J15" s="506"/>
      <c r="K15" s="507"/>
      <c r="L15" s="55"/>
      <c r="M15" s="487" t="s">
        <v>65</v>
      </c>
      <c r="N15" s="488"/>
      <c r="O15" s="488"/>
      <c r="P15" s="488"/>
      <c r="Q15" s="489"/>
      <c r="R15" s="490">
        <v>30155</v>
      </c>
      <c r="S15" s="491"/>
      <c r="T15" s="491"/>
      <c r="U15" s="491"/>
      <c r="V15" s="492"/>
      <c r="W15" s="475" t="s">
        <v>71</v>
      </c>
      <c r="X15" s="408"/>
      <c r="Y15" s="408"/>
      <c r="Z15" s="408"/>
      <c r="AA15" s="408"/>
      <c r="AB15" s="409"/>
      <c r="AC15" s="370">
        <v>4667</v>
      </c>
      <c r="AD15" s="371"/>
      <c r="AE15" s="371"/>
      <c r="AF15" s="371"/>
      <c r="AG15" s="372"/>
      <c r="AH15" s="370">
        <v>5503</v>
      </c>
      <c r="AI15" s="371"/>
      <c r="AJ15" s="371"/>
      <c r="AK15" s="371"/>
      <c r="AL15" s="373"/>
      <c r="AM15" s="464"/>
      <c r="AN15" s="368"/>
      <c r="AO15" s="368"/>
      <c r="AP15" s="368"/>
      <c r="AQ15" s="368"/>
      <c r="AR15" s="368"/>
      <c r="AS15" s="368"/>
      <c r="AT15" s="369"/>
      <c r="AU15" s="444"/>
      <c r="AV15" s="445"/>
      <c r="AW15" s="445"/>
      <c r="AX15" s="445"/>
      <c r="AY15" s="386" t="s">
        <v>72</v>
      </c>
      <c r="AZ15" s="387"/>
      <c r="BA15" s="387"/>
      <c r="BB15" s="387"/>
      <c r="BC15" s="387"/>
      <c r="BD15" s="387"/>
      <c r="BE15" s="387"/>
      <c r="BF15" s="387"/>
      <c r="BG15" s="387"/>
      <c r="BH15" s="387"/>
      <c r="BI15" s="387"/>
      <c r="BJ15" s="387"/>
      <c r="BK15" s="387"/>
      <c r="BL15" s="387"/>
      <c r="BM15" s="388"/>
      <c r="BN15" s="389">
        <v>4412456</v>
      </c>
      <c r="BO15" s="390"/>
      <c r="BP15" s="390"/>
      <c r="BQ15" s="390"/>
      <c r="BR15" s="390"/>
      <c r="BS15" s="390"/>
      <c r="BT15" s="390"/>
      <c r="BU15" s="391"/>
      <c r="BV15" s="389">
        <v>4421892</v>
      </c>
      <c r="BW15" s="390"/>
      <c r="BX15" s="390"/>
      <c r="BY15" s="390"/>
      <c r="BZ15" s="390"/>
      <c r="CA15" s="390"/>
      <c r="CB15" s="390"/>
      <c r="CC15" s="391"/>
      <c r="CD15" s="477" t="s">
        <v>73</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15">
      <c r="A16" s="40"/>
      <c r="B16" s="505"/>
      <c r="C16" s="506"/>
      <c r="D16" s="506"/>
      <c r="E16" s="506"/>
      <c r="F16" s="506"/>
      <c r="G16" s="506"/>
      <c r="H16" s="506"/>
      <c r="I16" s="506"/>
      <c r="J16" s="506"/>
      <c r="K16" s="507"/>
      <c r="L16" s="480" t="s">
        <v>74</v>
      </c>
      <c r="M16" s="481"/>
      <c r="N16" s="481"/>
      <c r="O16" s="481"/>
      <c r="P16" s="481"/>
      <c r="Q16" s="482"/>
      <c r="R16" s="472" t="s">
        <v>526</v>
      </c>
      <c r="S16" s="473"/>
      <c r="T16" s="473"/>
      <c r="U16" s="473"/>
      <c r="V16" s="474"/>
      <c r="W16" s="493"/>
      <c r="X16" s="411"/>
      <c r="Y16" s="411"/>
      <c r="Z16" s="411"/>
      <c r="AA16" s="411"/>
      <c r="AB16" s="412"/>
      <c r="AC16" s="483">
        <v>31.3</v>
      </c>
      <c r="AD16" s="484"/>
      <c r="AE16" s="484"/>
      <c r="AF16" s="484"/>
      <c r="AG16" s="485"/>
      <c r="AH16" s="483">
        <v>33.799999999999997</v>
      </c>
      <c r="AI16" s="484"/>
      <c r="AJ16" s="484"/>
      <c r="AK16" s="484"/>
      <c r="AL16" s="486"/>
      <c r="AM16" s="464"/>
      <c r="AN16" s="368"/>
      <c r="AO16" s="368"/>
      <c r="AP16" s="368"/>
      <c r="AQ16" s="368"/>
      <c r="AR16" s="368"/>
      <c r="AS16" s="368"/>
      <c r="AT16" s="369"/>
      <c r="AU16" s="444"/>
      <c r="AV16" s="445"/>
      <c r="AW16" s="445"/>
      <c r="AX16" s="445"/>
      <c r="AY16" s="374" t="s">
        <v>75</v>
      </c>
      <c r="AZ16" s="375"/>
      <c r="BA16" s="375"/>
      <c r="BB16" s="375"/>
      <c r="BC16" s="375"/>
      <c r="BD16" s="375"/>
      <c r="BE16" s="375"/>
      <c r="BF16" s="375"/>
      <c r="BG16" s="375"/>
      <c r="BH16" s="375"/>
      <c r="BI16" s="375"/>
      <c r="BJ16" s="375"/>
      <c r="BK16" s="375"/>
      <c r="BL16" s="375"/>
      <c r="BM16" s="376"/>
      <c r="BN16" s="394">
        <v>7083830</v>
      </c>
      <c r="BO16" s="395"/>
      <c r="BP16" s="395"/>
      <c r="BQ16" s="395"/>
      <c r="BR16" s="395"/>
      <c r="BS16" s="395"/>
      <c r="BT16" s="395"/>
      <c r="BU16" s="396"/>
      <c r="BV16" s="394">
        <v>6863183</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8"/>
      <c r="C17" s="509"/>
      <c r="D17" s="509"/>
      <c r="E17" s="509"/>
      <c r="F17" s="509"/>
      <c r="G17" s="509"/>
      <c r="H17" s="509"/>
      <c r="I17" s="509"/>
      <c r="J17" s="509"/>
      <c r="K17" s="510"/>
      <c r="L17" s="59"/>
      <c r="M17" s="469" t="s">
        <v>76</v>
      </c>
      <c r="N17" s="470"/>
      <c r="O17" s="470"/>
      <c r="P17" s="470"/>
      <c r="Q17" s="471"/>
      <c r="R17" s="472" t="s">
        <v>527</v>
      </c>
      <c r="S17" s="473"/>
      <c r="T17" s="473"/>
      <c r="U17" s="473"/>
      <c r="V17" s="474"/>
      <c r="W17" s="475" t="s">
        <v>77</v>
      </c>
      <c r="X17" s="408"/>
      <c r="Y17" s="408"/>
      <c r="Z17" s="408"/>
      <c r="AA17" s="408"/>
      <c r="AB17" s="409"/>
      <c r="AC17" s="370">
        <v>9085</v>
      </c>
      <c r="AD17" s="371"/>
      <c r="AE17" s="371"/>
      <c r="AF17" s="371"/>
      <c r="AG17" s="372"/>
      <c r="AH17" s="370">
        <v>9579</v>
      </c>
      <c r="AI17" s="371"/>
      <c r="AJ17" s="371"/>
      <c r="AK17" s="371"/>
      <c r="AL17" s="373"/>
      <c r="AM17" s="464"/>
      <c r="AN17" s="368"/>
      <c r="AO17" s="368"/>
      <c r="AP17" s="368"/>
      <c r="AQ17" s="368"/>
      <c r="AR17" s="368"/>
      <c r="AS17" s="368"/>
      <c r="AT17" s="369"/>
      <c r="AU17" s="444"/>
      <c r="AV17" s="445"/>
      <c r="AW17" s="445"/>
      <c r="AX17" s="445"/>
      <c r="AY17" s="374" t="s">
        <v>78</v>
      </c>
      <c r="AZ17" s="375"/>
      <c r="BA17" s="375"/>
      <c r="BB17" s="375"/>
      <c r="BC17" s="375"/>
      <c r="BD17" s="375"/>
      <c r="BE17" s="375"/>
      <c r="BF17" s="375"/>
      <c r="BG17" s="375"/>
      <c r="BH17" s="375"/>
      <c r="BI17" s="375"/>
      <c r="BJ17" s="375"/>
      <c r="BK17" s="375"/>
      <c r="BL17" s="375"/>
      <c r="BM17" s="376"/>
      <c r="BN17" s="394">
        <v>5559127</v>
      </c>
      <c r="BO17" s="395"/>
      <c r="BP17" s="395"/>
      <c r="BQ17" s="395"/>
      <c r="BR17" s="395"/>
      <c r="BS17" s="395"/>
      <c r="BT17" s="395"/>
      <c r="BU17" s="396"/>
      <c r="BV17" s="394">
        <v>5576226</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79</v>
      </c>
      <c r="C18" s="447"/>
      <c r="D18" s="447"/>
      <c r="E18" s="448"/>
      <c r="F18" s="448"/>
      <c r="G18" s="448"/>
      <c r="H18" s="448"/>
      <c r="I18" s="448"/>
      <c r="J18" s="448"/>
      <c r="K18" s="448"/>
      <c r="L18" s="465">
        <v>170.46</v>
      </c>
      <c r="M18" s="465"/>
      <c r="N18" s="465"/>
      <c r="O18" s="465"/>
      <c r="P18" s="465"/>
      <c r="Q18" s="465"/>
      <c r="R18" s="466"/>
      <c r="S18" s="466"/>
      <c r="T18" s="466"/>
      <c r="U18" s="466"/>
      <c r="V18" s="467"/>
      <c r="W18" s="460"/>
      <c r="X18" s="461"/>
      <c r="Y18" s="461"/>
      <c r="Z18" s="461"/>
      <c r="AA18" s="461"/>
      <c r="AB18" s="476"/>
      <c r="AC18" s="358">
        <v>61</v>
      </c>
      <c r="AD18" s="359"/>
      <c r="AE18" s="359"/>
      <c r="AF18" s="359"/>
      <c r="AG18" s="468"/>
      <c r="AH18" s="358">
        <v>58.9</v>
      </c>
      <c r="AI18" s="359"/>
      <c r="AJ18" s="359"/>
      <c r="AK18" s="359"/>
      <c r="AL18" s="360"/>
      <c r="AM18" s="464"/>
      <c r="AN18" s="368"/>
      <c r="AO18" s="368"/>
      <c r="AP18" s="368"/>
      <c r="AQ18" s="368"/>
      <c r="AR18" s="368"/>
      <c r="AS18" s="368"/>
      <c r="AT18" s="369"/>
      <c r="AU18" s="444"/>
      <c r="AV18" s="445"/>
      <c r="AW18" s="445"/>
      <c r="AX18" s="445"/>
      <c r="AY18" s="374" t="s">
        <v>80</v>
      </c>
      <c r="AZ18" s="375"/>
      <c r="BA18" s="375"/>
      <c r="BB18" s="375"/>
      <c r="BC18" s="375"/>
      <c r="BD18" s="375"/>
      <c r="BE18" s="375"/>
      <c r="BF18" s="375"/>
      <c r="BG18" s="375"/>
      <c r="BH18" s="375"/>
      <c r="BI18" s="375"/>
      <c r="BJ18" s="375"/>
      <c r="BK18" s="375"/>
      <c r="BL18" s="375"/>
      <c r="BM18" s="376"/>
      <c r="BN18" s="394">
        <v>7742641</v>
      </c>
      <c r="BO18" s="395"/>
      <c r="BP18" s="395"/>
      <c r="BQ18" s="395"/>
      <c r="BR18" s="395"/>
      <c r="BS18" s="395"/>
      <c r="BT18" s="395"/>
      <c r="BU18" s="396"/>
      <c r="BV18" s="394">
        <v>7451924</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81</v>
      </c>
      <c r="C19" s="447"/>
      <c r="D19" s="447"/>
      <c r="E19" s="448"/>
      <c r="F19" s="448"/>
      <c r="G19" s="448"/>
      <c r="H19" s="448"/>
      <c r="I19" s="448"/>
      <c r="J19" s="448"/>
      <c r="K19" s="448"/>
      <c r="L19" s="449">
        <v>183</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82</v>
      </c>
      <c r="AZ19" s="375"/>
      <c r="BA19" s="375"/>
      <c r="BB19" s="375"/>
      <c r="BC19" s="375"/>
      <c r="BD19" s="375"/>
      <c r="BE19" s="375"/>
      <c r="BF19" s="375"/>
      <c r="BG19" s="375"/>
      <c r="BH19" s="375"/>
      <c r="BI19" s="375"/>
      <c r="BJ19" s="375"/>
      <c r="BK19" s="375"/>
      <c r="BL19" s="375"/>
      <c r="BM19" s="376"/>
      <c r="BN19" s="394">
        <v>10360662</v>
      </c>
      <c r="BO19" s="395"/>
      <c r="BP19" s="395"/>
      <c r="BQ19" s="395"/>
      <c r="BR19" s="395"/>
      <c r="BS19" s="395"/>
      <c r="BT19" s="395"/>
      <c r="BU19" s="396"/>
      <c r="BV19" s="394">
        <v>10110434</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83</v>
      </c>
      <c r="C20" s="447"/>
      <c r="D20" s="447"/>
      <c r="E20" s="448"/>
      <c r="F20" s="448"/>
      <c r="G20" s="448"/>
      <c r="H20" s="448"/>
      <c r="I20" s="448"/>
      <c r="J20" s="448"/>
      <c r="K20" s="448"/>
      <c r="L20" s="449">
        <v>12012</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24" t="s">
        <v>84</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27" t="s">
        <v>85</v>
      </c>
      <c r="C22" s="428"/>
      <c r="D22" s="429"/>
      <c r="E22" s="436" t="s">
        <v>22</v>
      </c>
      <c r="F22" s="408"/>
      <c r="G22" s="408"/>
      <c r="H22" s="408"/>
      <c r="I22" s="408"/>
      <c r="J22" s="408"/>
      <c r="K22" s="409"/>
      <c r="L22" s="436" t="s">
        <v>86</v>
      </c>
      <c r="M22" s="408"/>
      <c r="N22" s="408"/>
      <c r="O22" s="408"/>
      <c r="P22" s="409"/>
      <c r="Q22" s="418" t="s">
        <v>87</v>
      </c>
      <c r="R22" s="419"/>
      <c r="S22" s="419"/>
      <c r="T22" s="419"/>
      <c r="U22" s="419"/>
      <c r="V22" s="437"/>
      <c r="W22" s="439" t="s">
        <v>88</v>
      </c>
      <c r="X22" s="428"/>
      <c r="Y22" s="429"/>
      <c r="Z22" s="436" t="s">
        <v>22</v>
      </c>
      <c r="AA22" s="408"/>
      <c r="AB22" s="408"/>
      <c r="AC22" s="408"/>
      <c r="AD22" s="408"/>
      <c r="AE22" s="408"/>
      <c r="AF22" s="408"/>
      <c r="AG22" s="409"/>
      <c r="AH22" s="407" t="s">
        <v>89</v>
      </c>
      <c r="AI22" s="408"/>
      <c r="AJ22" s="408"/>
      <c r="AK22" s="408"/>
      <c r="AL22" s="409"/>
      <c r="AM22" s="407" t="s">
        <v>90</v>
      </c>
      <c r="AN22" s="413"/>
      <c r="AO22" s="413"/>
      <c r="AP22" s="413"/>
      <c r="AQ22" s="413"/>
      <c r="AR22" s="414"/>
      <c r="AS22" s="418" t="s">
        <v>87</v>
      </c>
      <c r="AT22" s="419"/>
      <c r="AU22" s="419"/>
      <c r="AV22" s="419"/>
      <c r="AW22" s="419"/>
      <c r="AX22" s="420"/>
      <c r="AY22" s="386" t="s">
        <v>91</v>
      </c>
      <c r="AZ22" s="387"/>
      <c r="BA22" s="387"/>
      <c r="BB22" s="387"/>
      <c r="BC22" s="387"/>
      <c r="BD22" s="387"/>
      <c r="BE22" s="387"/>
      <c r="BF22" s="387"/>
      <c r="BG22" s="387"/>
      <c r="BH22" s="387"/>
      <c r="BI22" s="387"/>
      <c r="BJ22" s="387"/>
      <c r="BK22" s="387"/>
      <c r="BL22" s="387"/>
      <c r="BM22" s="388"/>
      <c r="BN22" s="389">
        <v>12192413</v>
      </c>
      <c r="BO22" s="390"/>
      <c r="BP22" s="390"/>
      <c r="BQ22" s="390"/>
      <c r="BR22" s="390"/>
      <c r="BS22" s="390"/>
      <c r="BT22" s="390"/>
      <c r="BU22" s="391"/>
      <c r="BV22" s="389">
        <v>12597624</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92</v>
      </c>
      <c r="AZ23" s="375"/>
      <c r="BA23" s="375"/>
      <c r="BB23" s="375"/>
      <c r="BC23" s="375"/>
      <c r="BD23" s="375"/>
      <c r="BE23" s="375"/>
      <c r="BF23" s="375"/>
      <c r="BG23" s="375"/>
      <c r="BH23" s="375"/>
      <c r="BI23" s="375"/>
      <c r="BJ23" s="375"/>
      <c r="BK23" s="375"/>
      <c r="BL23" s="375"/>
      <c r="BM23" s="376"/>
      <c r="BN23" s="394">
        <v>10409495</v>
      </c>
      <c r="BO23" s="395"/>
      <c r="BP23" s="395"/>
      <c r="BQ23" s="395"/>
      <c r="BR23" s="395"/>
      <c r="BS23" s="395"/>
      <c r="BT23" s="395"/>
      <c r="BU23" s="396"/>
      <c r="BV23" s="394">
        <v>10923918</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30"/>
      <c r="C24" s="431"/>
      <c r="D24" s="432"/>
      <c r="E24" s="367" t="s">
        <v>93</v>
      </c>
      <c r="F24" s="368"/>
      <c r="G24" s="368"/>
      <c r="H24" s="368"/>
      <c r="I24" s="368"/>
      <c r="J24" s="368"/>
      <c r="K24" s="369"/>
      <c r="L24" s="370">
        <v>1</v>
      </c>
      <c r="M24" s="371"/>
      <c r="N24" s="371"/>
      <c r="O24" s="371"/>
      <c r="P24" s="372"/>
      <c r="Q24" s="370">
        <v>8900</v>
      </c>
      <c r="R24" s="371"/>
      <c r="S24" s="371"/>
      <c r="T24" s="371"/>
      <c r="U24" s="371"/>
      <c r="V24" s="372"/>
      <c r="W24" s="440"/>
      <c r="X24" s="431"/>
      <c r="Y24" s="432"/>
      <c r="Z24" s="367" t="s">
        <v>94</v>
      </c>
      <c r="AA24" s="368"/>
      <c r="AB24" s="368"/>
      <c r="AC24" s="368"/>
      <c r="AD24" s="368"/>
      <c r="AE24" s="368"/>
      <c r="AF24" s="368"/>
      <c r="AG24" s="369"/>
      <c r="AH24" s="370">
        <v>213</v>
      </c>
      <c r="AI24" s="371"/>
      <c r="AJ24" s="371"/>
      <c r="AK24" s="371"/>
      <c r="AL24" s="372"/>
      <c r="AM24" s="370">
        <v>691185</v>
      </c>
      <c r="AN24" s="371"/>
      <c r="AO24" s="371"/>
      <c r="AP24" s="371"/>
      <c r="AQ24" s="371"/>
      <c r="AR24" s="372"/>
      <c r="AS24" s="370">
        <v>3245</v>
      </c>
      <c r="AT24" s="371"/>
      <c r="AU24" s="371"/>
      <c r="AV24" s="371"/>
      <c r="AW24" s="371"/>
      <c r="AX24" s="373"/>
      <c r="AY24" s="361" t="s">
        <v>95</v>
      </c>
      <c r="AZ24" s="362"/>
      <c r="BA24" s="362"/>
      <c r="BB24" s="362"/>
      <c r="BC24" s="362"/>
      <c r="BD24" s="362"/>
      <c r="BE24" s="362"/>
      <c r="BF24" s="362"/>
      <c r="BG24" s="362"/>
      <c r="BH24" s="362"/>
      <c r="BI24" s="362"/>
      <c r="BJ24" s="362"/>
      <c r="BK24" s="362"/>
      <c r="BL24" s="362"/>
      <c r="BM24" s="363"/>
      <c r="BN24" s="394">
        <v>7272417</v>
      </c>
      <c r="BO24" s="395"/>
      <c r="BP24" s="395"/>
      <c r="BQ24" s="395"/>
      <c r="BR24" s="395"/>
      <c r="BS24" s="395"/>
      <c r="BT24" s="395"/>
      <c r="BU24" s="396"/>
      <c r="BV24" s="394">
        <v>7198501</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30"/>
      <c r="C25" s="431"/>
      <c r="D25" s="432"/>
      <c r="E25" s="367" t="s">
        <v>96</v>
      </c>
      <c r="F25" s="368"/>
      <c r="G25" s="368"/>
      <c r="H25" s="368"/>
      <c r="I25" s="368"/>
      <c r="J25" s="368"/>
      <c r="K25" s="369"/>
      <c r="L25" s="370">
        <v>1</v>
      </c>
      <c r="M25" s="371"/>
      <c r="N25" s="371"/>
      <c r="O25" s="371"/>
      <c r="P25" s="372"/>
      <c r="Q25" s="370">
        <v>7050</v>
      </c>
      <c r="R25" s="371"/>
      <c r="S25" s="371"/>
      <c r="T25" s="371"/>
      <c r="U25" s="371"/>
      <c r="V25" s="372"/>
      <c r="W25" s="440"/>
      <c r="X25" s="431"/>
      <c r="Y25" s="432"/>
      <c r="Z25" s="367" t="s">
        <v>97</v>
      </c>
      <c r="AA25" s="368"/>
      <c r="AB25" s="368"/>
      <c r="AC25" s="368"/>
      <c r="AD25" s="368"/>
      <c r="AE25" s="368"/>
      <c r="AF25" s="368"/>
      <c r="AG25" s="369"/>
      <c r="AH25" s="370" t="s">
        <v>58</v>
      </c>
      <c r="AI25" s="371"/>
      <c r="AJ25" s="371"/>
      <c r="AK25" s="371"/>
      <c r="AL25" s="372"/>
      <c r="AM25" s="370" t="s">
        <v>58</v>
      </c>
      <c r="AN25" s="371"/>
      <c r="AO25" s="371"/>
      <c r="AP25" s="371"/>
      <c r="AQ25" s="371"/>
      <c r="AR25" s="372"/>
      <c r="AS25" s="370" t="s">
        <v>58</v>
      </c>
      <c r="AT25" s="371"/>
      <c r="AU25" s="371"/>
      <c r="AV25" s="371"/>
      <c r="AW25" s="371"/>
      <c r="AX25" s="373"/>
      <c r="AY25" s="386" t="s">
        <v>98</v>
      </c>
      <c r="AZ25" s="387"/>
      <c r="BA25" s="387"/>
      <c r="BB25" s="387"/>
      <c r="BC25" s="387"/>
      <c r="BD25" s="387"/>
      <c r="BE25" s="387"/>
      <c r="BF25" s="387"/>
      <c r="BG25" s="387"/>
      <c r="BH25" s="387"/>
      <c r="BI25" s="387"/>
      <c r="BJ25" s="387"/>
      <c r="BK25" s="387"/>
      <c r="BL25" s="387"/>
      <c r="BM25" s="388"/>
      <c r="BN25" s="389">
        <v>1423860</v>
      </c>
      <c r="BO25" s="390"/>
      <c r="BP25" s="390"/>
      <c r="BQ25" s="390"/>
      <c r="BR25" s="390"/>
      <c r="BS25" s="390"/>
      <c r="BT25" s="390"/>
      <c r="BU25" s="391"/>
      <c r="BV25" s="389">
        <v>1951630</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30"/>
      <c r="C26" s="431"/>
      <c r="D26" s="432"/>
      <c r="E26" s="367" t="s">
        <v>99</v>
      </c>
      <c r="F26" s="368"/>
      <c r="G26" s="368"/>
      <c r="H26" s="368"/>
      <c r="I26" s="368"/>
      <c r="J26" s="368"/>
      <c r="K26" s="369"/>
      <c r="L26" s="370">
        <v>1</v>
      </c>
      <c r="M26" s="371"/>
      <c r="N26" s="371"/>
      <c r="O26" s="371"/>
      <c r="P26" s="372"/>
      <c r="Q26" s="370">
        <v>6400</v>
      </c>
      <c r="R26" s="371"/>
      <c r="S26" s="371"/>
      <c r="T26" s="371"/>
      <c r="U26" s="371"/>
      <c r="V26" s="372"/>
      <c r="W26" s="440"/>
      <c r="X26" s="431"/>
      <c r="Y26" s="432"/>
      <c r="Z26" s="367" t="s">
        <v>100</v>
      </c>
      <c r="AA26" s="405"/>
      <c r="AB26" s="405"/>
      <c r="AC26" s="405"/>
      <c r="AD26" s="405"/>
      <c r="AE26" s="405"/>
      <c r="AF26" s="405"/>
      <c r="AG26" s="406"/>
      <c r="AH26" s="370">
        <v>5</v>
      </c>
      <c r="AI26" s="371"/>
      <c r="AJ26" s="371"/>
      <c r="AK26" s="371"/>
      <c r="AL26" s="372"/>
      <c r="AM26" s="370">
        <v>14620</v>
      </c>
      <c r="AN26" s="371"/>
      <c r="AO26" s="371"/>
      <c r="AP26" s="371"/>
      <c r="AQ26" s="371"/>
      <c r="AR26" s="372"/>
      <c r="AS26" s="370">
        <v>2924</v>
      </c>
      <c r="AT26" s="371"/>
      <c r="AU26" s="371"/>
      <c r="AV26" s="371"/>
      <c r="AW26" s="371"/>
      <c r="AX26" s="373"/>
      <c r="AY26" s="403" t="s">
        <v>101</v>
      </c>
      <c r="AZ26" s="348"/>
      <c r="BA26" s="348"/>
      <c r="BB26" s="348"/>
      <c r="BC26" s="348"/>
      <c r="BD26" s="348"/>
      <c r="BE26" s="348"/>
      <c r="BF26" s="348"/>
      <c r="BG26" s="348"/>
      <c r="BH26" s="348"/>
      <c r="BI26" s="348"/>
      <c r="BJ26" s="348"/>
      <c r="BK26" s="348"/>
      <c r="BL26" s="348"/>
      <c r="BM26" s="404"/>
      <c r="BN26" s="394" t="s">
        <v>58</v>
      </c>
      <c r="BO26" s="395"/>
      <c r="BP26" s="395"/>
      <c r="BQ26" s="395"/>
      <c r="BR26" s="395"/>
      <c r="BS26" s="395"/>
      <c r="BT26" s="395"/>
      <c r="BU26" s="396"/>
      <c r="BV26" s="394" t="s">
        <v>58</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30"/>
      <c r="C27" s="431"/>
      <c r="D27" s="432"/>
      <c r="E27" s="367" t="s">
        <v>102</v>
      </c>
      <c r="F27" s="368"/>
      <c r="G27" s="368"/>
      <c r="H27" s="368"/>
      <c r="I27" s="368"/>
      <c r="J27" s="368"/>
      <c r="K27" s="369"/>
      <c r="L27" s="370">
        <v>1</v>
      </c>
      <c r="M27" s="371"/>
      <c r="N27" s="371"/>
      <c r="O27" s="371"/>
      <c r="P27" s="372"/>
      <c r="Q27" s="370">
        <v>4400</v>
      </c>
      <c r="R27" s="371"/>
      <c r="S27" s="371"/>
      <c r="T27" s="371"/>
      <c r="U27" s="371"/>
      <c r="V27" s="372"/>
      <c r="W27" s="440"/>
      <c r="X27" s="431"/>
      <c r="Y27" s="432"/>
      <c r="Z27" s="367" t="s">
        <v>103</v>
      </c>
      <c r="AA27" s="368"/>
      <c r="AB27" s="368"/>
      <c r="AC27" s="368"/>
      <c r="AD27" s="368"/>
      <c r="AE27" s="368"/>
      <c r="AF27" s="368"/>
      <c r="AG27" s="369"/>
      <c r="AH27" s="370">
        <v>5</v>
      </c>
      <c r="AI27" s="371"/>
      <c r="AJ27" s="371"/>
      <c r="AK27" s="371"/>
      <c r="AL27" s="372"/>
      <c r="AM27" s="370">
        <v>19555</v>
      </c>
      <c r="AN27" s="371"/>
      <c r="AO27" s="371"/>
      <c r="AP27" s="371"/>
      <c r="AQ27" s="371"/>
      <c r="AR27" s="372"/>
      <c r="AS27" s="370">
        <v>3911</v>
      </c>
      <c r="AT27" s="371"/>
      <c r="AU27" s="371"/>
      <c r="AV27" s="371"/>
      <c r="AW27" s="371"/>
      <c r="AX27" s="373"/>
      <c r="AY27" s="400" t="s">
        <v>104</v>
      </c>
      <c r="AZ27" s="401"/>
      <c r="BA27" s="401"/>
      <c r="BB27" s="401"/>
      <c r="BC27" s="401"/>
      <c r="BD27" s="401"/>
      <c r="BE27" s="401"/>
      <c r="BF27" s="401"/>
      <c r="BG27" s="401"/>
      <c r="BH27" s="401"/>
      <c r="BI27" s="401"/>
      <c r="BJ27" s="401"/>
      <c r="BK27" s="401"/>
      <c r="BL27" s="401"/>
      <c r="BM27" s="402"/>
      <c r="BN27" s="397">
        <v>181857</v>
      </c>
      <c r="BO27" s="398"/>
      <c r="BP27" s="398"/>
      <c r="BQ27" s="398"/>
      <c r="BR27" s="398"/>
      <c r="BS27" s="398"/>
      <c r="BT27" s="398"/>
      <c r="BU27" s="399"/>
      <c r="BV27" s="397">
        <v>181505</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30"/>
      <c r="C28" s="431"/>
      <c r="D28" s="432"/>
      <c r="E28" s="367" t="s">
        <v>105</v>
      </c>
      <c r="F28" s="368"/>
      <c r="G28" s="368"/>
      <c r="H28" s="368"/>
      <c r="I28" s="368"/>
      <c r="J28" s="368"/>
      <c r="K28" s="369"/>
      <c r="L28" s="370">
        <v>1</v>
      </c>
      <c r="M28" s="371"/>
      <c r="N28" s="371"/>
      <c r="O28" s="371"/>
      <c r="P28" s="372"/>
      <c r="Q28" s="370">
        <v>3550</v>
      </c>
      <c r="R28" s="371"/>
      <c r="S28" s="371"/>
      <c r="T28" s="371"/>
      <c r="U28" s="371"/>
      <c r="V28" s="372"/>
      <c r="W28" s="440"/>
      <c r="X28" s="431"/>
      <c r="Y28" s="432"/>
      <c r="Z28" s="367" t="s">
        <v>106</v>
      </c>
      <c r="AA28" s="368"/>
      <c r="AB28" s="368"/>
      <c r="AC28" s="368"/>
      <c r="AD28" s="368"/>
      <c r="AE28" s="368"/>
      <c r="AF28" s="368"/>
      <c r="AG28" s="369"/>
      <c r="AH28" s="370" t="s">
        <v>58</v>
      </c>
      <c r="AI28" s="371"/>
      <c r="AJ28" s="371"/>
      <c r="AK28" s="371"/>
      <c r="AL28" s="372"/>
      <c r="AM28" s="370" t="s">
        <v>58</v>
      </c>
      <c r="AN28" s="371"/>
      <c r="AO28" s="371"/>
      <c r="AP28" s="371"/>
      <c r="AQ28" s="371"/>
      <c r="AR28" s="372"/>
      <c r="AS28" s="370" t="s">
        <v>58</v>
      </c>
      <c r="AT28" s="371"/>
      <c r="AU28" s="371"/>
      <c r="AV28" s="371"/>
      <c r="AW28" s="371"/>
      <c r="AX28" s="373"/>
      <c r="AY28" s="377" t="s">
        <v>107</v>
      </c>
      <c r="AZ28" s="378"/>
      <c r="BA28" s="378"/>
      <c r="BB28" s="379"/>
      <c r="BC28" s="386" t="s">
        <v>108</v>
      </c>
      <c r="BD28" s="387"/>
      <c r="BE28" s="387"/>
      <c r="BF28" s="387"/>
      <c r="BG28" s="387"/>
      <c r="BH28" s="387"/>
      <c r="BI28" s="387"/>
      <c r="BJ28" s="387"/>
      <c r="BK28" s="387"/>
      <c r="BL28" s="387"/>
      <c r="BM28" s="388"/>
      <c r="BN28" s="389">
        <v>1689358</v>
      </c>
      <c r="BO28" s="390"/>
      <c r="BP28" s="390"/>
      <c r="BQ28" s="390"/>
      <c r="BR28" s="390"/>
      <c r="BS28" s="390"/>
      <c r="BT28" s="390"/>
      <c r="BU28" s="391"/>
      <c r="BV28" s="389">
        <v>1687537</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30"/>
      <c r="C29" s="431"/>
      <c r="D29" s="432"/>
      <c r="E29" s="367" t="s">
        <v>109</v>
      </c>
      <c r="F29" s="368"/>
      <c r="G29" s="368"/>
      <c r="H29" s="368"/>
      <c r="I29" s="368"/>
      <c r="J29" s="368"/>
      <c r="K29" s="369"/>
      <c r="L29" s="370">
        <v>13</v>
      </c>
      <c r="M29" s="371"/>
      <c r="N29" s="371"/>
      <c r="O29" s="371"/>
      <c r="P29" s="372"/>
      <c r="Q29" s="370">
        <v>3250</v>
      </c>
      <c r="R29" s="371"/>
      <c r="S29" s="371"/>
      <c r="T29" s="371"/>
      <c r="U29" s="371"/>
      <c r="V29" s="372"/>
      <c r="W29" s="441"/>
      <c r="X29" s="442"/>
      <c r="Y29" s="443"/>
      <c r="Z29" s="367" t="s">
        <v>110</v>
      </c>
      <c r="AA29" s="368"/>
      <c r="AB29" s="368"/>
      <c r="AC29" s="368"/>
      <c r="AD29" s="368"/>
      <c r="AE29" s="368"/>
      <c r="AF29" s="368"/>
      <c r="AG29" s="369"/>
      <c r="AH29" s="370">
        <v>218</v>
      </c>
      <c r="AI29" s="371"/>
      <c r="AJ29" s="371"/>
      <c r="AK29" s="371"/>
      <c r="AL29" s="372"/>
      <c r="AM29" s="370">
        <v>710740</v>
      </c>
      <c r="AN29" s="371"/>
      <c r="AO29" s="371"/>
      <c r="AP29" s="371"/>
      <c r="AQ29" s="371"/>
      <c r="AR29" s="372"/>
      <c r="AS29" s="370">
        <v>3260</v>
      </c>
      <c r="AT29" s="371"/>
      <c r="AU29" s="371"/>
      <c r="AV29" s="371"/>
      <c r="AW29" s="371"/>
      <c r="AX29" s="373"/>
      <c r="AY29" s="380"/>
      <c r="AZ29" s="381"/>
      <c r="BA29" s="381"/>
      <c r="BB29" s="382"/>
      <c r="BC29" s="374" t="s">
        <v>111</v>
      </c>
      <c r="BD29" s="375"/>
      <c r="BE29" s="375"/>
      <c r="BF29" s="375"/>
      <c r="BG29" s="375"/>
      <c r="BH29" s="375"/>
      <c r="BI29" s="375"/>
      <c r="BJ29" s="375"/>
      <c r="BK29" s="375"/>
      <c r="BL29" s="375"/>
      <c r="BM29" s="376"/>
      <c r="BN29" s="394">
        <v>479199</v>
      </c>
      <c r="BO29" s="395"/>
      <c r="BP29" s="395"/>
      <c r="BQ29" s="395"/>
      <c r="BR29" s="395"/>
      <c r="BS29" s="395"/>
      <c r="BT29" s="395"/>
      <c r="BU29" s="396"/>
      <c r="BV29" s="394">
        <v>479019</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112</v>
      </c>
      <c r="X30" s="356"/>
      <c r="Y30" s="356"/>
      <c r="Z30" s="356"/>
      <c r="AA30" s="356"/>
      <c r="AB30" s="356"/>
      <c r="AC30" s="356"/>
      <c r="AD30" s="356"/>
      <c r="AE30" s="356"/>
      <c r="AF30" s="356"/>
      <c r="AG30" s="357"/>
      <c r="AH30" s="358">
        <v>98</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113</v>
      </c>
      <c r="BD30" s="362"/>
      <c r="BE30" s="362"/>
      <c r="BF30" s="362"/>
      <c r="BG30" s="362"/>
      <c r="BH30" s="362"/>
      <c r="BI30" s="362"/>
      <c r="BJ30" s="362"/>
      <c r="BK30" s="362"/>
      <c r="BL30" s="362"/>
      <c r="BM30" s="363"/>
      <c r="BN30" s="397">
        <v>2156539</v>
      </c>
      <c r="BO30" s="398"/>
      <c r="BP30" s="398"/>
      <c r="BQ30" s="398"/>
      <c r="BR30" s="398"/>
      <c r="BS30" s="398"/>
      <c r="BT30" s="398"/>
      <c r="BU30" s="399"/>
      <c r="BV30" s="397">
        <v>1939570</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114</v>
      </c>
      <c r="D32" s="347"/>
      <c r="E32" s="347"/>
      <c r="F32" s="347"/>
      <c r="G32" s="347"/>
      <c r="H32" s="347"/>
      <c r="I32" s="347"/>
      <c r="J32" s="347"/>
      <c r="K32" s="347"/>
      <c r="L32" s="347"/>
      <c r="M32" s="347"/>
      <c r="N32" s="347"/>
      <c r="O32" s="347"/>
      <c r="P32" s="347"/>
      <c r="Q32" s="347"/>
      <c r="R32" s="347"/>
      <c r="S32" s="347"/>
      <c r="U32" s="348" t="s">
        <v>115</v>
      </c>
      <c r="V32" s="348"/>
      <c r="W32" s="348"/>
      <c r="X32" s="348"/>
      <c r="Y32" s="348"/>
      <c r="Z32" s="348"/>
      <c r="AA32" s="348"/>
      <c r="AB32" s="348"/>
      <c r="AC32" s="348"/>
      <c r="AD32" s="348"/>
      <c r="AE32" s="348"/>
      <c r="AF32" s="348"/>
      <c r="AG32" s="348"/>
      <c r="AH32" s="348"/>
      <c r="AI32" s="348"/>
      <c r="AJ32" s="348"/>
      <c r="AK32" s="348"/>
      <c r="AM32" s="348" t="s">
        <v>116</v>
      </c>
      <c r="AN32" s="348"/>
      <c r="AO32" s="348"/>
      <c r="AP32" s="348"/>
      <c r="AQ32" s="348"/>
      <c r="AR32" s="348"/>
      <c r="AS32" s="348"/>
      <c r="AT32" s="348"/>
      <c r="AU32" s="348"/>
      <c r="AV32" s="348"/>
      <c r="AW32" s="348"/>
      <c r="AX32" s="348"/>
      <c r="AY32" s="348"/>
      <c r="AZ32" s="348"/>
      <c r="BA32" s="348"/>
      <c r="BB32" s="348"/>
      <c r="BC32" s="348"/>
      <c r="BE32" s="348" t="s">
        <v>117</v>
      </c>
      <c r="BF32" s="348"/>
      <c r="BG32" s="348"/>
      <c r="BH32" s="348"/>
      <c r="BI32" s="348"/>
      <c r="BJ32" s="348"/>
      <c r="BK32" s="348"/>
      <c r="BL32" s="348"/>
      <c r="BM32" s="348"/>
      <c r="BN32" s="348"/>
      <c r="BO32" s="348"/>
      <c r="BP32" s="348"/>
      <c r="BQ32" s="348"/>
      <c r="BR32" s="348"/>
      <c r="BS32" s="348"/>
      <c r="BT32" s="348"/>
      <c r="BU32" s="348"/>
      <c r="BW32" s="348" t="s">
        <v>118</v>
      </c>
      <c r="BX32" s="348"/>
      <c r="BY32" s="348"/>
      <c r="BZ32" s="348"/>
      <c r="CA32" s="348"/>
      <c r="CB32" s="348"/>
      <c r="CC32" s="348"/>
      <c r="CD32" s="348"/>
      <c r="CE32" s="348"/>
      <c r="CF32" s="348"/>
      <c r="CG32" s="348"/>
      <c r="CH32" s="348"/>
      <c r="CI32" s="348"/>
      <c r="CJ32" s="348"/>
      <c r="CK32" s="348"/>
      <c r="CL32" s="348"/>
      <c r="CM32" s="348"/>
      <c r="CO32" s="348" t="s">
        <v>119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120</v>
      </c>
      <c r="D33" s="346"/>
      <c r="E33" s="345" t="s">
        <v>121</v>
      </c>
      <c r="F33" s="345"/>
      <c r="G33" s="345"/>
      <c r="H33" s="345"/>
      <c r="I33" s="345"/>
      <c r="J33" s="345"/>
      <c r="K33" s="345"/>
      <c r="L33" s="345"/>
      <c r="M33" s="345"/>
      <c r="N33" s="345"/>
      <c r="O33" s="345"/>
      <c r="P33" s="345"/>
      <c r="Q33" s="345"/>
      <c r="R33" s="345"/>
      <c r="S33" s="345"/>
      <c r="T33" s="44"/>
      <c r="U33" s="346" t="s">
        <v>120</v>
      </c>
      <c r="V33" s="346"/>
      <c r="W33" s="345" t="s">
        <v>121</v>
      </c>
      <c r="X33" s="345"/>
      <c r="Y33" s="345"/>
      <c r="Z33" s="345"/>
      <c r="AA33" s="345"/>
      <c r="AB33" s="345"/>
      <c r="AC33" s="345"/>
      <c r="AD33" s="345"/>
      <c r="AE33" s="345"/>
      <c r="AF33" s="345"/>
      <c r="AG33" s="345"/>
      <c r="AH33" s="345"/>
      <c r="AI33" s="345"/>
      <c r="AJ33" s="345"/>
      <c r="AK33" s="345"/>
      <c r="AL33" s="44"/>
      <c r="AM33" s="346" t="s">
        <v>120</v>
      </c>
      <c r="AN33" s="346"/>
      <c r="AO33" s="345" t="s">
        <v>121</v>
      </c>
      <c r="AP33" s="345"/>
      <c r="AQ33" s="345"/>
      <c r="AR33" s="345"/>
      <c r="AS33" s="345"/>
      <c r="AT33" s="345"/>
      <c r="AU33" s="345"/>
      <c r="AV33" s="345"/>
      <c r="AW33" s="345"/>
      <c r="AX33" s="345"/>
      <c r="AY33" s="345"/>
      <c r="AZ33" s="345"/>
      <c r="BA33" s="345"/>
      <c r="BB33" s="345"/>
      <c r="BC33" s="345"/>
      <c r="BD33" s="50"/>
      <c r="BE33" s="345" t="s">
        <v>122</v>
      </c>
      <c r="BF33" s="345"/>
      <c r="BG33" s="345" t="s">
        <v>123</v>
      </c>
      <c r="BH33" s="345"/>
      <c r="BI33" s="345"/>
      <c r="BJ33" s="345"/>
      <c r="BK33" s="345"/>
      <c r="BL33" s="345"/>
      <c r="BM33" s="345"/>
      <c r="BN33" s="345"/>
      <c r="BO33" s="345"/>
      <c r="BP33" s="345"/>
      <c r="BQ33" s="345"/>
      <c r="BR33" s="345"/>
      <c r="BS33" s="345"/>
      <c r="BT33" s="345"/>
      <c r="BU33" s="345"/>
      <c r="BV33" s="50"/>
      <c r="BW33" s="346" t="s">
        <v>122</v>
      </c>
      <c r="BX33" s="346"/>
      <c r="BY33" s="345" t="s">
        <v>124</v>
      </c>
      <c r="BZ33" s="345"/>
      <c r="CA33" s="345"/>
      <c r="CB33" s="345"/>
      <c r="CC33" s="345"/>
      <c r="CD33" s="345"/>
      <c r="CE33" s="345"/>
      <c r="CF33" s="345"/>
      <c r="CG33" s="345"/>
      <c r="CH33" s="345"/>
      <c r="CI33" s="345"/>
      <c r="CJ33" s="345"/>
      <c r="CK33" s="345"/>
      <c r="CL33" s="345"/>
      <c r="CM33" s="345"/>
      <c r="CN33" s="44"/>
      <c r="CO33" s="346" t="s">
        <v>120</v>
      </c>
      <c r="CP33" s="346"/>
      <c r="CQ33" s="345" t="s">
        <v>125</v>
      </c>
      <c r="CR33" s="345"/>
      <c r="CS33" s="345"/>
      <c r="CT33" s="345"/>
      <c r="CU33" s="345"/>
      <c r="CV33" s="345"/>
      <c r="CW33" s="345"/>
      <c r="CX33" s="345"/>
      <c r="CY33" s="345"/>
      <c r="CZ33" s="345"/>
      <c r="DA33" s="345"/>
      <c r="DB33" s="345"/>
      <c r="DC33" s="345"/>
      <c r="DD33" s="345"/>
      <c r="DE33" s="345"/>
      <c r="DF33" s="44"/>
      <c r="DG33" s="344" t="s">
        <v>126</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介護保険特別会計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塩谷広域行政組合　一般会計</v>
      </c>
      <c r="BZ34" s="343"/>
      <c r="CA34" s="343"/>
      <c r="CB34" s="343"/>
      <c r="CC34" s="343"/>
      <c r="CD34" s="343"/>
      <c r="CE34" s="343"/>
      <c r="CF34" s="343"/>
      <c r="CG34" s="343"/>
      <c r="CH34" s="343"/>
      <c r="CI34" s="343"/>
      <c r="CJ34" s="343"/>
      <c r="CK34" s="343"/>
      <c r="CL34" s="343"/>
      <c r="CM34" s="343"/>
      <c r="CN34" s="40"/>
      <c r="CO34" s="342">
        <f>IF(CQ34="","",MAX(C34:D43,U34:V43,AM34:AN43,BE34:BF43,BW34:BX43)+1)</f>
        <v>14</v>
      </c>
      <c r="CP34" s="342"/>
      <c r="CQ34" s="343" t="str">
        <f>IF('各会計、関係団体の財政状況及び健全化判断比率'!BS7="","",'各会計、関係団体の財政状況及び健全化判断比率'!BS7)</f>
        <v>矢板市農業公社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ハッピーハイランド矢板排水処理事業特別会計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国民健康保険特別会計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塩谷広域行政組合　塩谷地方ふるさと市町村圏基金特別会計</v>
      </c>
      <c r="BZ35" s="343"/>
      <c r="CA35" s="343"/>
      <c r="CB35" s="343"/>
      <c r="CC35" s="343"/>
      <c r="CD35" s="343"/>
      <c r="CE35" s="343"/>
      <c r="CF35" s="343"/>
      <c r="CG35" s="343"/>
      <c r="CH35" s="343"/>
      <c r="CI35" s="343"/>
      <c r="CJ35" s="343"/>
      <c r="CK35" s="343"/>
      <c r="CL35" s="343"/>
      <c r="CM35" s="343"/>
      <c r="CN35" s="40"/>
      <c r="CO35" s="342">
        <f t="shared" ref="CO35:CO43" si="3">IF(CQ35="","",CO34+1)</f>
        <v>15</v>
      </c>
      <c r="CP35" s="342"/>
      <c r="CQ35" s="343" t="str">
        <f>IF('各会計、関係団体の財政状況及び健全化判断比率'!BS8="","",'各会計、関係団体の財政状況及び健全化判断比率'!BS8)</f>
        <v>株式会社やいた未来</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栃木県市町村総合事務組合　一般会計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栃木県市町村総合事務組合　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栃木県後期高齢者医療広域連合　一般会計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栃木県後期高齢者医療広域連合　後期高齢者医療特別会計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127</v>
      </c>
      <c r="E46" s="339" t="s">
        <v>128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129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132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133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134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135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jPZN/4SEiJq02IP4YoRb5XDXO1IbePe8IPSzwJoUvg6jHStst4H27tqKTJMyMBED1kRqv7nFQW5LSr0HkzW/9g==" saltValue="pPI/yLV/3HHpM/b1dmrn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C20CA-223F-4859-B4D4-FBBF1AE75ADA}">
  <sheetPr>
    <pageSetUpPr fitToPage="1"/>
  </sheetPr>
  <dimension ref="B1:EM49"/>
  <sheetViews>
    <sheetView showGridLines="0" workbookViewId="0">
      <selection activeCell="AM3" sqref="AM3:AX4"/>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528</v>
      </c>
      <c r="DI1" s="694"/>
      <c r="DJ1" s="694"/>
      <c r="DK1" s="694"/>
      <c r="DL1" s="694"/>
      <c r="DM1" s="694"/>
      <c r="DN1" s="695"/>
      <c r="DO1" s="73"/>
      <c r="DP1" s="693" t="s">
        <v>136</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15">
      <c r="B2" s="74" t="s">
        <v>137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138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139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141</v>
      </c>
      <c r="S4" s="655"/>
      <c r="T4" s="655"/>
      <c r="U4" s="655"/>
      <c r="V4" s="655"/>
      <c r="W4" s="655"/>
      <c r="X4" s="655"/>
      <c r="Y4" s="656"/>
      <c r="Z4" s="654" t="s">
        <v>142</v>
      </c>
      <c r="AA4" s="655"/>
      <c r="AB4" s="655"/>
      <c r="AC4" s="656"/>
      <c r="AD4" s="654" t="s">
        <v>143</v>
      </c>
      <c r="AE4" s="655"/>
      <c r="AF4" s="655"/>
      <c r="AG4" s="655"/>
      <c r="AH4" s="655"/>
      <c r="AI4" s="655"/>
      <c r="AJ4" s="655"/>
      <c r="AK4" s="656"/>
      <c r="AL4" s="654" t="s">
        <v>142</v>
      </c>
      <c r="AM4" s="655"/>
      <c r="AN4" s="655"/>
      <c r="AO4" s="656"/>
      <c r="AP4" s="690" t="s">
        <v>144</v>
      </c>
      <c r="AQ4" s="690"/>
      <c r="AR4" s="690"/>
      <c r="AS4" s="690"/>
      <c r="AT4" s="690"/>
      <c r="AU4" s="690"/>
      <c r="AV4" s="690"/>
      <c r="AW4" s="690"/>
      <c r="AX4" s="690"/>
      <c r="AY4" s="690"/>
      <c r="AZ4" s="690"/>
      <c r="BA4" s="690"/>
      <c r="BB4" s="690"/>
      <c r="BC4" s="690"/>
      <c r="BD4" s="690"/>
      <c r="BE4" s="690"/>
      <c r="BF4" s="690"/>
      <c r="BG4" s="690" t="s">
        <v>145</v>
      </c>
      <c r="BH4" s="690"/>
      <c r="BI4" s="690"/>
      <c r="BJ4" s="690"/>
      <c r="BK4" s="690"/>
      <c r="BL4" s="690"/>
      <c r="BM4" s="690"/>
      <c r="BN4" s="690"/>
      <c r="BO4" s="690" t="s">
        <v>142</v>
      </c>
      <c r="BP4" s="690"/>
      <c r="BQ4" s="690"/>
      <c r="BR4" s="690"/>
      <c r="BS4" s="690" t="s">
        <v>146</v>
      </c>
      <c r="BT4" s="690"/>
      <c r="BU4" s="690"/>
      <c r="BV4" s="690"/>
      <c r="BW4" s="690"/>
      <c r="BX4" s="690"/>
      <c r="BY4" s="690"/>
      <c r="BZ4" s="690"/>
      <c r="CA4" s="690"/>
      <c r="CB4" s="690"/>
      <c r="CD4" s="654" t="s">
        <v>147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148</v>
      </c>
      <c r="C5" s="652"/>
      <c r="D5" s="652"/>
      <c r="E5" s="652"/>
      <c r="F5" s="652"/>
      <c r="G5" s="652"/>
      <c r="H5" s="652"/>
      <c r="I5" s="652"/>
      <c r="J5" s="652"/>
      <c r="K5" s="652"/>
      <c r="L5" s="652"/>
      <c r="M5" s="652"/>
      <c r="N5" s="652"/>
      <c r="O5" s="652"/>
      <c r="P5" s="652"/>
      <c r="Q5" s="653"/>
      <c r="R5" s="648">
        <v>4529546</v>
      </c>
      <c r="S5" s="649"/>
      <c r="T5" s="649"/>
      <c r="U5" s="649"/>
      <c r="V5" s="649"/>
      <c r="W5" s="649"/>
      <c r="X5" s="649"/>
      <c r="Y5" s="677"/>
      <c r="Z5" s="691">
        <v>29.1</v>
      </c>
      <c r="AA5" s="691"/>
      <c r="AB5" s="691"/>
      <c r="AC5" s="691"/>
      <c r="AD5" s="692">
        <v>4362096</v>
      </c>
      <c r="AE5" s="692"/>
      <c r="AF5" s="692"/>
      <c r="AG5" s="692"/>
      <c r="AH5" s="692"/>
      <c r="AI5" s="692"/>
      <c r="AJ5" s="692"/>
      <c r="AK5" s="692"/>
      <c r="AL5" s="678">
        <v>51.7</v>
      </c>
      <c r="AM5" s="661"/>
      <c r="AN5" s="661"/>
      <c r="AO5" s="679"/>
      <c r="AP5" s="651" t="s">
        <v>149</v>
      </c>
      <c r="AQ5" s="652"/>
      <c r="AR5" s="652"/>
      <c r="AS5" s="652"/>
      <c r="AT5" s="652"/>
      <c r="AU5" s="652"/>
      <c r="AV5" s="652"/>
      <c r="AW5" s="652"/>
      <c r="AX5" s="652"/>
      <c r="AY5" s="652"/>
      <c r="AZ5" s="652"/>
      <c r="BA5" s="652"/>
      <c r="BB5" s="652"/>
      <c r="BC5" s="652"/>
      <c r="BD5" s="652"/>
      <c r="BE5" s="652"/>
      <c r="BF5" s="653"/>
      <c r="BG5" s="596">
        <v>4360965</v>
      </c>
      <c r="BH5" s="597"/>
      <c r="BI5" s="597"/>
      <c r="BJ5" s="597"/>
      <c r="BK5" s="597"/>
      <c r="BL5" s="597"/>
      <c r="BM5" s="597"/>
      <c r="BN5" s="598"/>
      <c r="BO5" s="638">
        <v>96.3</v>
      </c>
      <c r="BP5" s="638"/>
      <c r="BQ5" s="638"/>
      <c r="BR5" s="638"/>
      <c r="BS5" s="639">
        <v>66999</v>
      </c>
      <c r="BT5" s="639"/>
      <c r="BU5" s="639"/>
      <c r="BV5" s="639"/>
      <c r="BW5" s="639"/>
      <c r="BX5" s="639"/>
      <c r="BY5" s="639"/>
      <c r="BZ5" s="639"/>
      <c r="CA5" s="639"/>
      <c r="CB5" s="673"/>
      <c r="CD5" s="654" t="s">
        <v>144</v>
      </c>
      <c r="CE5" s="655"/>
      <c r="CF5" s="655"/>
      <c r="CG5" s="655"/>
      <c r="CH5" s="655"/>
      <c r="CI5" s="655"/>
      <c r="CJ5" s="655"/>
      <c r="CK5" s="655"/>
      <c r="CL5" s="655"/>
      <c r="CM5" s="655"/>
      <c r="CN5" s="655"/>
      <c r="CO5" s="655"/>
      <c r="CP5" s="655"/>
      <c r="CQ5" s="656"/>
      <c r="CR5" s="654" t="s">
        <v>150</v>
      </c>
      <c r="CS5" s="655"/>
      <c r="CT5" s="655"/>
      <c r="CU5" s="655"/>
      <c r="CV5" s="655"/>
      <c r="CW5" s="655"/>
      <c r="CX5" s="655"/>
      <c r="CY5" s="656"/>
      <c r="CZ5" s="654" t="s">
        <v>142</v>
      </c>
      <c r="DA5" s="655"/>
      <c r="DB5" s="655"/>
      <c r="DC5" s="656"/>
      <c r="DD5" s="654" t="s">
        <v>151</v>
      </c>
      <c r="DE5" s="655"/>
      <c r="DF5" s="655"/>
      <c r="DG5" s="655"/>
      <c r="DH5" s="655"/>
      <c r="DI5" s="655"/>
      <c r="DJ5" s="655"/>
      <c r="DK5" s="655"/>
      <c r="DL5" s="655"/>
      <c r="DM5" s="655"/>
      <c r="DN5" s="655"/>
      <c r="DO5" s="655"/>
      <c r="DP5" s="656"/>
      <c r="DQ5" s="654" t="s">
        <v>152</v>
      </c>
      <c r="DR5" s="655"/>
      <c r="DS5" s="655"/>
      <c r="DT5" s="655"/>
      <c r="DU5" s="655"/>
      <c r="DV5" s="655"/>
      <c r="DW5" s="655"/>
      <c r="DX5" s="655"/>
      <c r="DY5" s="655"/>
      <c r="DZ5" s="655"/>
      <c r="EA5" s="655"/>
      <c r="EB5" s="655"/>
      <c r="EC5" s="656"/>
    </row>
    <row r="6" spans="2:143" ht="11.25" customHeight="1" x14ac:dyDescent="0.15">
      <c r="B6" s="593" t="s">
        <v>153</v>
      </c>
      <c r="C6" s="594"/>
      <c r="D6" s="594"/>
      <c r="E6" s="594"/>
      <c r="F6" s="594"/>
      <c r="G6" s="594"/>
      <c r="H6" s="594"/>
      <c r="I6" s="594"/>
      <c r="J6" s="594"/>
      <c r="K6" s="594"/>
      <c r="L6" s="594"/>
      <c r="M6" s="594"/>
      <c r="N6" s="594"/>
      <c r="O6" s="594"/>
      <c r="P6" s="594"/>
      <c r="Q6" s="595"/>
      <c r="R6" s="596">
        <v>183775</v>
      </c>
      <c r="S6" s="597"/>
      <c r="T6" s="597"/>
      <c r="U6" s="597"/>
      <c r="V6" s="597"/>
      <c r="W6" s="597"/>
      <c r="X6" s="597"/>
      <c r="Y6" s="598"/>
      <c r="Z6" s="638">
        <v>1.2</v>
      </c>
      <c r="AA6" s="638"/>
      <c r="AB6" s="638"/>
      <c r="AC6" s="638"/>
      <c r="AD6" s="639">
        <v>183775</v>
      </c>
      <c r="AE6" s="639"/>
      <c r="AF6" s="639"/>
      <c r="AG6" s="639"/>
      <c r="AH6" s="639"/>
      <c r="AI6" s="639"/>
      <c r="AJ6" s="639"/>
      <c r="AK6" s="639"/>
      <c r="AL6" s="599">
        <v>2.2000000000000002</v>
      </c>
      <c r="AM6" s="600"/>
      <c r="AN6" s="600"/>
      <c r="AO6" s="640"/>
      <c r="AP6" s="593" t="s">
        <v>154</v>
      </c>
      <c r="AQ6" s="594"/>
      <c r="AR6" s="594"/>
      <c r="AS6" s="594"/>
      <c r="AT6" s="594"/>
      <c r="AU6" s="594"/>
      <c r="AV6" s="594"/>
      <c r="AW6" s="594"/>
      <c r="AX6" s="594"/>
      <c r="AY6" s="594"/>
      <c r="AZ6" s="594"/>
      <c r="BA6" s="594"/>
      <c r="BB6" s="594"/>
      <c r="BC6" s="594"/>
      <c r="BD6" s="594"/>
      <c r="BE6" s="594"/>
      <c r="BF6" s="595"/>
      <c r="BG6" s="596">
        <v>4360965</v>
      </c>
      <c r="BH6" s="597"/>
      <c r="BI6" s="597"/>
      <c r="BJ6" s="597"/>
      <c r="BK6" s="597"/>
      <c r="BL6" s="597"/>
      <c r="BM6" s="597"/>
      <c r="BN6" s="598"/>
      <c r="BO6" s="638">
        <v>96.3</v>
      </c>
      <c r="BP6" s="638"/>
      <c r="BQ6" s="638"/>
      <c r="BR6" s="638"/>
      <c r="BS6" s="639">
        <v>66999</v>
      </c>
      <c r="BT6" s="639"/>
      <c r="BU6" s="639"/>
      <c r="BV6" s="639"/>
      <c r="BW6" s="639"/>
      <c r="BX6" s="639"/>
      <c r="BY6" s="639"/>
      <c r="BZ6" s="639"/>
      <c r="CA6" s="639"/>
      <c r="CB6" s="673"/>
      <c r="CD6" s="651" t="s">
        <v>155</v>
      </c>
      <c r="CE6" s="652"/>
      <c r="CF6" s="652"/>
      <c r="CG6" s="652"/>
      <c r="CH6" s="652"/>
      <c r="CI6" s="652"/>
      <c r="CJ6" s="652"/>
      <c r="CK6" s="652"/>
      <c r="CL6" s="652"/>
      <c r="CM6" s="652"/>
      <c r="CN6" s="652"/>
      <c r="CO6" s="652"/>
      <c r="CP6" s="652"/>
      <c r="CQ6" s="653"/>
      <c r="CR6" s="596">
        <v>141401</v>
      </c>
      <c r="CS6" s="597"/>
      <c r="CT6" s="597"/>
      <c r="CU6" s="597"/>
      <c r="CV6" s="597"/>
      <c r="CW6" s="597"/>
      <c r="CX6" s="597"/>
      <c r="CY6" s="598"/>
      <c r="CZ6" s="678">
        <v>1</v>
      </c>
      <c r="DA6" s="661"/>
      <c r="DB6" s="661"/>
      <c r="DC6" s="680"/>
      <c r="DD6" s="602" t="s">
        <v>58</v>
      </c>
      <c r="DE6" s="597"/>
      <c r="DF6" s="597"/>
      <c r="DG6" s="597"/>
      <c r="DH6" s="597"/>
      <c r="DI6" s="597"/>
      <c r="DJ6" s="597"/>
      <c r="DK6" s="597"/>
      <c r="DL6" s="597"/>
      <c r="DM6" s="597"/>
      <c r="DN6" s="597"/>
      <c r="DO6" s="597"/>
      <c r="DP6" s="598"/>
      <c r="DQ6" s="602">
        <v>141401</v>
      </c>
      <c r="DR6" s="597"/>
      <c r="DS6" s="597"/>
      <c r="DT6" s="597"/>
      <c r="DU6" s="597"/>
      <c r="DV6" s="597"/>
      <c r="DW6" s="597"/>
      <c r="DX6" s="597"/>
      <c r="DY6" s="597"/>
      <c r="DZ6" s="597"/>
      <c r="EA6" s="597"/>
      <c r="EB6" s="597"/>
      <c r="EC6" s="637"/>
    </row>
    <row r="7" spans="2:143" ht="11.25" customHeight="1" x14ac:dyDescent="0.15">
      <c r="B7" s="593" t="s">
        <v>156</v>
      </c>
      <c r="C7" s="594"/>
      <c r="D7" s="594"/>
      <c r="E7" s="594"/>
      <c r="F7" s="594"/>
      <c r="G7" s="594"/>
      <c r="H7" s="594"/>
      <c r="I7" s="594"/>
      <c r="J7" s="594"/>
      <c r="K7" s="594"/>
      <c r="L7" s="594"/>
      <c r="M7" s="594"/>
      <c r="N7" s="594"/>
      <c r="O7" s="594"/>
      <c r="P7" s="594"/>
      <c r="Q7" s="595"/>
      <c r="R7" s="596">
        <v>1478</v>
      </c>
      <c r="S7" s="597"/>
      <c r="T7" s="597"/>
      <c r="U7" s="597"/>
      <c r="V7" s="597"/>
      <c r="W7" s="597"/>
      <c r="X7" s="597"/>
      <c r="Y7" s="598"/>
      <c r="Z7" s="638">
        <v>0</v>
      </c>
      <c r="AA7" s="638"/>
      <c r="AB7" s="638"/>
      <c r="AC7" s="638"/>
      <c r="AD7" s="639">
        <v>1478</v>
      </c>
      <c r="AE7" s="639"/>
      <c r="AF7" s="639"/>
      <c r="AG7" s="639"/>
      <c r="AH7" s="639"/>
      <c r="AI7" s="639"/>
      <c r="AJ7" s="639"/>
      <c r="AK7" s="639"/>
      <c r="AL7" s="599">
        <v>0</v>
      </c>
      <c r="AM7" s="600"/>
      <c r="AN7" s="600"/>
      <c r="AO7" s="640"/>
      <c r="AP7" s="593" t="s">
        <v>157</v>
      </c>
      <c r="AQ7" s="594"/>
      <c r="AR7" s="594"/>
      <c r="AS7" s="594"/>
      <c r="AT7" s="594"/>
      <c r="AU7" s="594"/>
      <c r="AV7" s="594"/>
      <c r="AW7" s="594"/>
      <c r="AX7" s="594"/>
      <c r="AY7" s="594"/>
      <c r="AZ7" s="594"/>
      <c r="BA7" s="594"/>
      <c r="BB7" s="594"/>
      <c r="BC7" s="594"/>
      <c r="BD7" s="594"/>
      <c r="BE7" s="594"/>
      <c r="BF7" s="595"/>
      <c r="BG7" s="596">
        <v>1725620</v>
      </c>
      <c r="BH7" s="597"/>
      <c r="BI7" s="597"/>
      <c r="BJ7" s="597"/>
      <c r="BK7" s="597"/>
      <c r="BL7" s="597"/>
      <c r="BM7" s="597"/>
      <c r="BN7" s="598"/>
      <c r="BO7" s="638">
        <v>38.1</v>
      </c>
      <c r="BP7" s="638"/>
      <c r="BQ7" s="638"/>
      <c r="BR7" s="638"/>
      <c r="BS7" s="639">
        <v>66999</v>
      </c>
      <c r="BT7" s="639"/>
      <c r="BU7" s="639"/>
      <c r="BV7" s="639"/>
      <c r="BW7" s="639"/>
      <c r="BX7" s="639"/>
      <c r="BY7" s="639"/>
      <c r="BZ7" s="639"/>
      <c r="CA7" s="639"/>
      <c r="CB7" s="673"/>
      <c r="CD7" s="593" t="s">
        <v>158</v>
      </c>
      <c r="CE7" s="594"/>
      <c r="CF7" s="594"/>
      <c r="CG7" s="594"/>
      <c r="CH7" s="594"/>
      <c r="CI7" s="594"/>
      <c r="CJ7" s="594"/>
      <c r="CK7" s="594"/>
      <c r="CL7" s="594"/>
      <c r="CM7" s="594"/>
      <c r="CN7" s="594"/>
      <c r="CO7" s="594"/>
      <c r="CP7" s="594"/>
      <c r="CQ7" s="595"/>
      <c r="CR7" s="596">
        <v>1929923</v>
      </c>
      <c r="CS7" s="597"/>
      <c r="CT7" s="597"/>
      <c r="CU7" s="597"/>
      <c r="CV7" s="597"/>
      <c r="CW7" s="597"/>
      <c r="CX7" s="597"/>
      <c r="CY7" s="598"/>
      <c r="CZ7" s="638">
        <v>13.1</v>
      </c>
      <c r="DA7" s="638"/>
      <c r="DB7" s="638"/>
      <c r="DC7" s="638"/>
      <c r="DD7" s="602">
        <v>14235</v>
      </c>
      <c r="DE7" s="597"/>
      <c r="DF7" s="597"/>
      <c r="DG7" s="597"/>
      <c r="DH7" s="597"/>
      <c r="DI7" s="597"/>
      <c r="DJ7" s="597"/>
      <c r="DK7" s="597"/>
      <c r="DL7" s="597"/>
      <c r="DM7" s="597"/>
      <c r="DN7" s="597"/>
      <c r="DO7" s="597"/>
      <c r="DP7" s="598"/>
      <c r="DQ7" s="602">
        <v>1559656</v>
      </c>
      <c r="DR7" s="597"/>
      <c r="DS7" s="597"/>
      <c r="DT7" s="597"/>
      <c r="DU7" s="597"/>
      <c r="DV7" s="597"/>
      <c r="DW7" s="597"/>
      <c r="DX7" s="597"/>
      <c r="DY7" s="597"/>
      <c r="DZ7" s="597"/>
      <c r="EA7" s="597"/>
      <c r="EB7" s="597"/>
      <c r="EC7" s="637"/>
    </row>
    <row r="8" spans="2:143" ht="11.25" customHeight="1" x14ac:dyDescent="0.15">
      <c r="B8" s="593" t="s">
        <v>159</v>
      </c>
      <c r="C8" s="594"/>
      <c r="D8" s="594"/>
      <c r="E8" s="594"/>
      <c r="F8" s="594"/>
      <c r="G8" s="594"/>
      <c r="H8" s="594"/>
      <c r="I8" s="594"/>
      <c r="J8" s="594"/>
      <c r="K8" s="594"/>
      <c r="L8" s="594"/>
      <c r="M8" s="594"/>
      <c r="N8" s="594"/>
      <c r="O8" s="594"/>
      <c r="P8" s="594"/>
      <c r="Q8" s="595"/>
      <c r="R8" s="596">
        <v>29811</v>
      </c>
      <c r="S8" s="597"/>
      <c r="T8" s="597"/>
      <c r="U8" s="597"/>
      <c r="V8" s="597"/>
      <c r="W8" s="597"/>
      <c r="X8" s="597"/>
      <c r="Y8" s="598"/>
      <c r="Z8" s="638">
        <v>0.2</v>
      </c>
      <c r="AA8" s="638"/>
      <c r="AB8" s="638"/>
      <c r="AC8" s="638"/>
      <c r="AD8" s="639">
        <v>29811</v>
      </c>
      <c r="AE8" s="639"/>
      <c r="AF8" s="639"/>
      <c r="AG8" s="639"/>
      <c r="AH8" s="639"/>
      <c r="AI8" s="639"/>
      <c r="AJ8" s="639"/>
      <c r="AK8" s="639"/>
      <c r="AL8" s="599">
        <v>0.4</v>
      </c>
      <c r="AM8" s="600"/>
      <c r="AN8" s="600"/>
      <c r="AO8" s="640"/>
      <c r="AP8" s="593" t="s">
        <v>160</v>
      </c>
      <c r="AQ8" s="594"/>
      <c r="AR8" s="594"/>
      <c r="AS8" s="594"/>
      <c r="AT8" s="594"/>
      <c r="AU8" s="594"/>
      <c r="AV8" s="594"/>
      <c r="AW8" s="594"/>
      <c r="AX8" s="594"/>
      <c r="AY8" s="594"/>
      <c r="AZ8" s="594"/>
      <c r="BA8" s="594"/>
      <c r="BB8" s="594"/>
      <c r="BC8" s="594"/>
      <c r="BD8" s="594"/>
      <c r="BE8" s="594"/>
      <c r="BF8" s="595"/>
      <c r="BG8" s="596">
        <v>49168</v>
      </c>
      <c r="BH8" s="597"/>
      <c r="BI8" s="597"/>
      <c r="BJ8" s="597"/>
      <c r="BK8" s="597"/>
      <c r="BL8" s="597"/>
      <c r="BM8" s="597"/>
      <c r="BN8" s="598"/>
      <c r="BO8" s="638">
        <v>1.1000000000000001</v>
      </c>
      <c r="BP8" s="638"/>
      <c r="BQ8" s="638"/>
      <c r="BR8" s="638"/>
      <c r="BS8" s="639" t="s">
        <v>58</v>
      </c>
      <c r="BT8" s="639"/>
      <c r="BU8" s="639"/>
      <c r="BV8" s="639"/>
      <c r="BW8" s="639"/>
      <c r="BX8" s="639"/>
      <c r="BY8" s="639"/>
      <c r="BZ8" s="639"/>
      <c r="CA8" s="639"/>
      <c r="CB8" s="673"/>
      <c r="CD8" s="593" t="s">
        <v>161</v>
      </c>
      <c r="CE8" s="594"/>
      <c r="CF8" s="594"/>
      <c r="CG8" s="594"/>
      <c r="CH8" s="594"/>
      <c r="CI8" s="594"/>
      <c r="CJ8" s="594"/>
      <c r="CK8" s="594"/>
      <c r="CL8" s="594"/>
      <c r="CM8" s="594"/>
      <c r="CN8" s="594"/>
      <c r="CO8" s="594"/>
      <c r="CP8" s="594"/>
      <c r="CQ8" s="595"/>
      <c r="CR8" s="596">
        <v>5357203</v>
      </c>
      <c r="CS8" s="597"/>
      <c r="CT8" s="597"/>
      <c r="CU8" s="597"/>
      <c r="CV8" s="597"/>
      <c r="CW8" s="597"/>
      <c r="CX8" s="597"/>
      <c r="CY8" s="598"/>
      <c r="CZ8" s="638">
        <v>36.4</v>
      </c>
      <c r="DA8" s="638"/>
      <c r="DB8" s="638"/>
      <c r="DC8" s="638"/>
      <c r="DD8" s="602">
        <v>51732</v>
      </c>
      <c r="DE8" s="597"/>
      <c r="DF8" s="597"/>
      <c r="DG8" s="597"/>
      <c r="DH8" s="597"/>
      <c r="DI8" s="597"/>
      <c r="DJ8" s="597"/>
      <c r="DK8" s="597"/>
      <c r="DL8" s="597"/>
      <c r="DM8" s="597"/>
      <c r="DN8" s="597"/>
      <c r="DO8" s="597"/>
      <c r="DP8" s="598"/>
      <c r="DQ8" s="602">
        <v>2788951</v>
      </c>
      <c r="DR8" s="597"/>
      <c r="DS8" s="597"/>
      <c r="DT8" s="597"/>
      <c r="DU8" s="597"/>
      <c r="DV8" s="597"/>
      <c r="DW8" s="597"/>
      <c r="DX8" s="597"/>
      <c r="DY8" s="597"/>
      <c r="DZ8" s="597"/>
      <c r="EA8" s="597"/>
      <c r="EB8" s="597"/>
      <c r="EC8" s="637"/>
    </row>
    <row r="9" spans="2:143" ht="11.25" customHeight="1" x14ac:dyDescent="0.15">
      <c r="B9" s="593" t="s">
        <v>162</v>
      </c>
      <c r="C9" s="594"/>
      <c r="D9" s="594"/>
      <c r="E9" s="594"/>
      <c r="F9" s="594"/>
      <c r="G9" s="594"/>
      <c r="H9" s="594"/>
      <c r="I9" s="594"/>
      <c r="J9" s="594"/>
      <c r="K9" s="594"/>
      <c r="L9" s="594"/>
      <c r="M9" s="594"/>
      <c r="N9" s="594"/>
      <c r="O9" s="594"/>
      <c r="P9" s="594"/>
      <c r="Q9" s="595"/>
      <c r="R9" s="596">
        <v>42373</v>
      </c>
      <c r="S9" s="597"/>
      <c r="T9" s="597"/>
      <c r="U9" s="597"/>
      <c r="V9" s="597"/>
      <c r="W9" s="597"/>
      <c r="X9" s="597"/>
      <c r="Y9" s="598"/>
      <c r="Z9" s="638">
        <v>0.3</v>
      </c>
      <c r="AA9" s="638"/>
      <c r="AB9" s="638"/>
      <c r="AC9" s="638"/>
      <c r="AD9" s="639">
        <v>42373</v>
      </c>
      <c r="AE9" s="639"/>
      <c r="AF9" s="639"/>
      <c r="AG9" s="639"/>
      <c r="AH9" s="639"/>
      <c r="AI9" s="639"/>
      <c r="AJ9" s="639"/>
      <c r="AK9" s="639"/>
      <c r="AL9" s="599">
        <v>0.5</v>
      </c>
      <c r="AM9" s="600"/>
      <c r="AN9" s="600"/>
      <c r="AO9" s="640"/>
      <c r="AP9" s="593" t="s">
        <v>163</v>
      </c>
      <c r="AQ9" s="594"/>
      <c r="AR9" s="594"/>
      <c r="AS9" s="594"/>
      <c r="AT9" s="594"/>
      <c r="AU9" s="594"/>
      <c r="AV9" s="594"/>
      <c r="AW9" s="594"/>
      <c r="AX9" s="594"/>
      <c r="AY9" s="594"/>
      <c r="AZ9" s="594"/>
      <c r="BA9" s="594"/>
      <c r="BB9" s="594"/>
      <c r="BC9" s="594"/>
      <c r="BD9" s="594"/>
      <c r="BE9" s="594"/>
      <c r="BF9" s="595"/>
      <c r="BG9" s="596">
        <v>1393522</v>
      </c>
      <c r="BH9" s="597"/>
      <c r="BI9" s="597"/>
      <c r="BJ9" s="597"/>
      <c r="BK9" s="597"/>
      <c r="BL9" s="597"/>
      <c r="BM9" s="597"/>
      <c r="BN9" s="598"/>
      <c r="BO9" s="638">
        <v>30.8</v>
      </c>
      <c r="BP9" s="638"/>
      <c r="BQ9" s="638"/>
      <c r="BR9" s="638"/>
      <c r="BS9" s="639" t="s">
        <v>58</v>
      </c>
      <c r="BT9" s="639"/>
      <c r="BU9" s="639"/>
      <c r="BV9" s="639"/>
      <c r="BW9" s="639"/>
      <c r="BX9" s="639"/>
      <c r="BY9" s="639"/>
      <c r="BZ9" s="639"/>
      <c r="CA9" s="639"/>
      <c r="CB9" s="673"/>
      <c r="CD9" s="593" t="s">
        <v>164</v>
      </c>
      <c r="CE9" s="594"/>
      <c r="CF9" s="594"/>
      <c r="CG9" s="594"/>
      <c r="CH9" s="594"/>
      <c r="CI9" s="594"/>
      <c r="CJ9" s="594"/>
      <c r="CK9" s="594"/>
      <c r="CL9" s="594"/>
      <c r="CM9" s="594"/>
      <c r="CN9" s="594"/>
      <c r="CO9" s="594"/>
      <c r="CP9" s="594"/>
      <c r="CQ9" s="595"/>
      <c r="CR9" s="596">
        <v>990213</v>
      </c>
      <c r="CS9" s="597"/>
      <c r="CT9" s="597"/>
      <c r="CU9" s="597"/>
      <c r="CV9" s="597"/>
      <c r="CW9" s="597"/>
      <c r="CX9" s="597"/>
      <c r="CY9" s="598"/>
      <c r="CZ9" s="638">
        <v>6.7</v>
      </c>
      <c r="DA9" s="638"/>
      <c r="DB9" s="638"/>
      <c r="DC9" s="638"/>
      <c r="DD9" s="602">
        <v>22668</v>
      </c>
      <c r="DE9" s="597"/>
      <c r="DF9" s="597"/>
      <c r="DG9" s="597"/>
      <c r="DH9" s="597"/>
      <c r="DI9" s="597"/>
      <c r="DJ9" s="597"/>
      <c r="DK9" s="597"/>
      <c r="DL9" s="597"/>
      <c r="DM9" s="597"/>
      <c r="DN9" s="597"/>
      <c r="DO9" s="597"/>
      <c r="DP9" s="598"/>
      <c r="DQ9" s="602">
        <v>806412</v>
      </c>
      <c r="DR9" s="597"/>
      <c r="DS9" s="597"/>
      <c r="DT9" s="597"/>
      <c r="DU9" s="597"/>
      <c r="DV9" s="597"/>
      <c r="DW9" s="597"/>
      <c r="DX9" s="597"/>
      <c r="DY9" s="597"/>
      <c r="DZ9" s="597"/>
      <c r="EA9" s="597"/>
      <c r="EB9" s="597"/>
      <c r="EC9" s="637"/>
    </row>
    <row r="10" spans="2:143" ht="11.25" customHeight="1" x14ac:dyDescent="0.15">
      <c r="B10" s="593" t="s">
        <v>165</v>
      </c>
      <c r="C10" s="594"/>
      <c r="D10" s="594"/>
      <c r="E10" s="594"/>
      <c r="F10" s="594"/>
      <c r="G10" s="594"/>
      <c r="H10" s="594"/>
      <c r="I10" s="594"/>
      <c r="J10" s="594"/>
      <c r="K10" s="594"/>
      <c r="L10" s="594"/>
      <c r="M10" s="594"/>
      <c r="N10" s="594"/>
      <c r="O10" s="594"/>
      <c r="P10" s="594"/>
      <c r="Q10" s="595"/>
      <c r="R10" s="596" t="s">
        <v>58</v>
      </c>
      <c r="S10" s="597"/>
      <c r="T10" s="597"/>
      <c r="U10" s="597"/>
      <c r="V10" s="597"/>
      <c r="W10" s="597"/>
      <c r="X10" s="597"/>
      <c r="Y10" s="598"/>
      <c r="Z10" s="638" t="s">
        <v>58</v>
      </c>
      <c r="AA10" s="638"/>
      <c r="AB10" s="638"/>
      <c r="AC10" s="638"/>
      <c r="AD10" s="639" t="s">
        <v>58</v>
      </c>
      <c r="AE10" s="639"/>
      <c r="AF10" s="639"/>
      <c r="AG10" s="639"/>
      <c r="AH10" s="639"/>
      <c r="AI10" s="639"/>
      <c r="AJ10" s="639"/>
      <c r="AK10" s="639"/>
      <c r="AL10" s="599" t="s">
        <v>58</v>
      </c>
      <c r="AM10" s="600"/>
      <c r="AN10" s="600"/>
      <c r="AO10" s="640"/>
      <c r="AP10" s="593" t="s">
        <v>166</v>
      </c>
      <c r="AQ10" s="594"/>
      <c r="AR10" s="594"/>
      <c r="AS10" s="594"/>
      <c r="AT10" s="594"/>
      <c r="AU10" s="594"/>
      <c r="AV10" s="594"/>
      <c r="AW10" s="594"/>
      <c r="AX10" s="594"/>
      <c r="AY10" s="594"/>
      <c r="AZ10" s="594"/>
      <c r="BA10" s="594"/>
      <c r="BB10" s="594"/>
      <c r="BC10" s="594"/>
      <c r="BD10" s="594"/>
      <c r="BE10" s="594"/>
      <c r="BF10" s="595"/>
      <c r="BG10" s="596">
        <v>114500</v>
      </c>
      <c r="BH10" s="597"/>
      <c r="BI10" s="597"/>
      <c r="BJ10" s="597"/>
      <c r="BK10" s="597"/>
      <c r="BL10" s="597"/>
      <c r="BM10" s="597"/>
      <c r="BN10" s="598"/>
      <c r="BO10" s="638">
        <v>2.5</v>
      </c>
      <c r="BP10" s="638"/>
      <c r="BQ10" s="638"/>
      <c r="BR10" s="638"/>
      <c r="BS10" s="639">
        <v>18964</v>
      </c>
      <c r="BT10" s="639"/>
      <c r="BU10" s="639"/>
      <c r="BV10" s="639"/>
      <c r="BW10" s="639"/>
      <c r="BX10" s="639"/>
      <c r="BY10" s="639"/>
      <c r="BZ10" s="639"/>
      <c r="CA10" s="639"/>
      <c r="CB10" s="673"/>
      <c r="CD10" s="593" t="s">
        <v>167</v>
      </c>
      <c r="CE10" s="594"/>
      <c r="CF10" s="594"/>
      <c r="CG10" s="594"/>
      <c r="CH10" s="594"/>
      <c r="CI10" s="594"/>
      <c r="CJ10" s="594"/>
      <c r="CK10" s="594"/>
      <c r="CL10" s="594"/>
      <c r="CM10" s="594"/>
      <c r="CN10" s="594"/>
      <c r="CO10" s="594"/>
      <c r="CP10" s="594"/>
      <c r="CQ10" s="595"/>
      <c r="CR10" s="596">
        <v>1597</v>
      </c>
      <c r="CS10" s="597"/>
      <c r="CT10" s="597"/>
      <c r="CU10" s="597"/>
      <c r="CV10" s="597"/>
      <c r="CW10" s="597"/>
      <c r="CX10" s="597"/>
      <c r="CY10" s="598"/>
      <c r="CZ10" s="638">
        <v>0</v>
      </c>
      <c r="DA10" s="638"/>
      <c r="DB10" s="638"/>
      <c r="DC10" s="638"/>
      <c r="DD10" s="602" t="s">
        <v>58</v>
      </c>
      <c r="DE10" s="597"/>
      <c r="DF10" s="597"/>
      <c r="DG10" s="597"/>
      <c r="DH10" s="597"/>
      <c r="DI10" s="597"/>
      <c r="DJ10" s="597"/>
      <c r="DK10" s="597"/>
      <c r="DL10" s="597"/>
      <c r="DM10" s="597"/>
      <c r="DN10" s="597"/>
      <c r="DO10" s="597"/>
      <c r="DP10" s="598"/>
      <c r="DQ10" s="602">
        <v>1597</v>
      </c>
      <c r="DR10" s="597"/>
      <c r="DS10" s="597"/>
      <c r="DT10" s="597"/>
      <c r="DU10" s="597"/>
      <c r="DV10" s="597"/>
      <c r="DW10" s="597"/>
      <c r="DX10" s="597"/>
      <c r="DY10" s="597"/>
      <c r="DZ10" s="597"/>
      <c r="EA10" s="597"/>
      <c r="EB10" s="597"/>
      <c r="EC10" s="637"/>
    </row>
    <row r="11" spans="2:143" ht="11.25" customHeight="1" x14ac:dyDescent="0.15">
      <c r="B11" s="593" t="s">
        <v>168</v>
      </c>
      <c r="C11" s="594"/>
      <c r="D11" s="594"/>
      <c r="E11" s="594"/>
      <c r="F11" s="594"/>
      <c r="G11" s="594"/>
      <c r="H11" s="594"/>
      <c r="I11" s="594"/>
      <c r="J11" s="594"/>
      <c r="K11" s="594"/>
      <c r="L11" s="594"/>
      <c r="M11" s="594"/>
      <c r="N11" s="594"/>
      <c r="O11" s="594"/>
      <c r="P11" s="594"/>
      <c r="Q11" s="595"/>
      <c r="R11" s="596">
        <v>827810</v>
      </c>
      <c r="S11" s="597"/>
      <c r="T11" s="597"/>
      <c r="U11" s="597"/>
      <c r="V11" s="597"/>
      <c r="W11" s="597"/>
      <c r="X11" s="597"/>
      <c r="Y11" s="598"/>
      <c r="Z11" s="599">
        <v>5.3</v>
      </c>
      <c r="AA11" s="600"/>
      <c r="AB11" s="600"/>
      <c r="AC11" s="601"/>
      <c r="AD11" s="602">
        <v>827810</v>
      </c>
      <c r="AE11" s="597"/>
      <c r="AF11" s="597"/>
      <c r="AG11" s="597"/>
      <c r="AH11" s="597"/>
      <c r="AI11" s="597"/>
      <c r="AJ11" s="597"/>
      <c r="AK11" s="598"/>
      <c r="AL11" s="599">
        <v>9.8000000000000007</v>
      </c>
      <c r="AM11" s="600"/>
      <c r="AN11" s="600"/>
      <c r="AO11" s="640"/>
      <c r="AP11" s="593" t="s">
        <v>169</v>
      </c>
      <c r="AQ11" s="594"/>
      <c r="AR11" s="594"/>
      <c r="AS11" s="594"/>
      <c r="AT11" s="594"/>
      <c r="AU11" s="594"/>
      <c r="AV11" s="594"/>
      <c r="AW11" s="594"/>
      <c r="AX11" s="594"/>
      <c r="AY11" s="594"/>
      <c r="AZ11" s="594"/>
      <c r="BA11" s="594"/>
      <c r="BB11" s="594"/>
      <c r="BC11" s="594"/>
      <c r="BD11" s="594"/>
      <c r="BE11" s="594"/>
      <c r="BF11" s="595"/>
      <c r="BG11" s="596">
        <v>168430</v>
      </c>
      <c r="BH11" s="597"/>
      <c r="BI11" s="597"/>
      <c r="BJ11" s="597"/>
      <c r="BK11" s="597"/>
      <c r="BL11" s="597"/>
      <c r="BM11" s="597"/>
      <c r="BN11" s="598"/>
      <c r="BO11" s="638">
        <v>3.7</v>
      </c>
      <c r="BP11" s="638"/>
      <c r="BQ11" s="638"/>
      <c r="BR11" s="638"/>
      <c r="BS11" s="639">
        <v>48035</v>
      </c>
      <c r="BT11" s="639"/>
      <c r="BU11" s="639"/>
      <c r="BV11" s="639"/>
      <c r="BW11" s="639"/>
      <c r="BX11" s="639"/>
      <c r="BY11" s="639"/>
      <c r="BZ11" s="639"/>
      <c r="CA11" s="639"/>
      <c r="CB11" s="673"/>
      <c r="CD11" s="593" t="s">
        <v>170</v>
      </c>
      <c r="CE11" s="594"/>
      <c r="CF11" s="594"/>
      <c r="CG11" s="594"/>
      <c r="CH11" s="594"/>
      <c r="CI11" s="594"/>
      <c r="CJ11" s="594"/>
      <c r="CK11" s="594"/>
      <c r="CL11" s="594"/>
      <c r="CM11" s="594"/>
      <c r="CN11" s="594"/>
      <c r="CO11" s="594"/>
      <c r="CP11" s="594"/>
      <c r="CQ11" s="595"/>
      <c r="CR11" s="596">
        <v>455023</v>
      </c>
      <c r="CS11" s="597"/>
      <c r="CT11" s="597"/>
      <c r="CU11" s="597"/>
      <c r="CV11" s="597"/>
      <c r="CW11" s="597"/>
      <c r="CX11" s="597"/>
      <c r="CY11" s="598"/>
      <c r="CZ11" s="638">
        <v>3.1</v>
      </c>
      <c r="DA11" s="638"/>
      <c r="DB11" s="638"/>
      <c r="DC11" s="638"/>
      <c r="DD11" s="602">
        <v>41960</v>
      </c>
      <c r="DE11" s="597"/>
      <c r="DF11" s="597"/>
      <c r="DG11" s="597"/>
      <c r="DH11" s="597"/>
      <c r="DI11" s="597"/>
      <c r="DJ11" s="597"/>
      <c r="DK11" s="597"/>
      <c r="DL11" s="597"/>
      <c r="DM11" s="597"/>
      <c r="DN11" s="597"/>
      <c r="DO11" s="597"/>
      <c r="DP11" s="598"/>
      <c r="DQ11" s="602">
        <v>265238</v>
      </c>
      <c r="DR11" s="597"/>
      <c r="DS11" s="597"/>
      <c r="DT11" s="597"/>
      <c r="DU11" s="597"/>
      <c r="DV11" s="597"/>
      <c r="DW11" s="597"/>
      <c r="DX11" s="597"/>
      <c r="DY11" s="597"/>
      <c r="DZ11" s="597"/>
      <c r="EA11" s="597"/>
      <c r="EB11" s="597"/>
      <c r="EC11" s="637"/>
    </row>
    <row r="12" spans="2:143" ht="11.25" customHeight="1" x14ac:dyDescent="0.15">
      <c r="B12" s="593" t="s">
        <v>171</v>
      </c>
      <c r="C12" s="594"/>
      <c r="D12" s="594"/>
      <c r="E12" s="594"/>
      <c r="F12" s="594"/>
      <c r="G12" s="594"/>
      <c r="H12" s="594"/>
      <c r="I12" s="594"/>
      <c r="J12" s="594"/>
      <c r="K12" s="594"/>
      <c r="L12" s="594"/>
      <c r="M12" s="594"/>
      <c r="N12" s="594"/>
      <c r="O12" s="594"/>
      <c r="P12" s="594"/>
      <c r="Q12" s="595"/>
      <c r="R12" s="596">
        <v>29851</v>
      </c>
      <c r="S12" s="597"/>
      <c r="T12" s="597"/>
      <c r="U12" s="597"/>
      <c r="V12" s="597"/>
      <c r="W12" s="597"/>
      <c r="X12" s="597"/>
      <c r="Y12" s="598"/>
      <c r="Z12" s="638">
        <v>0.2</v>
      </c>
      <c r="AA12" s="638"/>
      <c r="AB12" s="638"/>
      <c r="AC12" s="638"/>
      <c r="AD12" s="639">
        <v>29851</v>
      </c>
      <c r="AE12" s="639"/>
      <c r="AF12" s="639"/>
      <c r="AG12" s="639"/>
      <c r="AH12" s="639"/>
      <c r="AI12" s="639"/>
      <c r="AJ12" s="639"/>
      <c r="AK12" s="639"/>
      <c r="AL12" s="599">
        <v>0.4</v>
      </c>
      <c r="AM12" s="600"/>
      <c r="AN12" s="600"/>
      <c r="AO12" s="640"/>
      <c r="AP12" s="593" t="s">
        <v>172</v>
      </c>
      <c r="AQ12" s="594"/>
      <c r="AR12" s="594"/>
      <c r="AS12" s="594"/>
      <c r="AT12" s="594"/>
      <c r="AU12" s="594"/>
      <c r="AV12" s="594"/>
      <c r="AW12" s="594"/>
      <c r="AX12" s="594"/>
      <c r="AY12" s="594"/>
      <c r="AZ12" s="594"/>
      <c r="BA12" s="594"/>
      <c r="BB12" s="594"/>
      <c r="BC12" s="594"/>
      <c r="BD12" s="594"/>
      <c r="BE12" s="594"/>
      <c r="BF12" s="595"/>
      <c r="BG12" s="596">
        <v>2284709</v>
      </c>
      <c r="BH12" s="597"/>
      <c r="BI12" s="597"/>
      <c r="BJ12" s="597"/>
      <c r="BK12" s="597"/>
      <c r="BL12" s="597"/>
      <c r="BM12" s="597"/>
      <c r="BN12" s="598"/>
      <c r="BO12" s="638">
        <v>50.4</v>
      </c>
      <c r="BP12" s="638"/>
      <c r="BQ12" s="638"/>
      <c r="BR12" s="638"/>
      <c r="BS12" s="639" t="s">
        <v>58</v>
      </c>
      <c r="BT12" s="639"/>
      <c r="BU12" s="639"/>
      <c r="BV12" s="639"/>
      <c r="BW12" s="639"/>
      <c r="BX12" s="639"/>
      <c r="BY12" s="639"/>
      <c r="BZ12" s="639"/>
      <c r="CA12" s="639"/>
      <c r="CB12" s="673"/>
      <c r="CD12" s="593" t="s">
        <v>173</v>
      </c>
      <c r="CE12" s="594"/>
      <c r="CF12" s="594"/>
      <c r="CG12" s="594"/>
      <c r="CH12" s="594"/>
      <c r="CI12" s="594"/>
      <c r="CJ12" s="594"/>
      <c r="CK12" s="594"/>
      <c r="CL12" s="594"/>
      <c r="CM12" s="594"/>
      <c r="CN12" s="594"/>
      <c r="CO12" s="594"/>
      <c r="CP12" s="594"/>
      <c r="CQ12" s="595"/>
      <c r="CR12" s="596">
        <v>445156</v>
      </c>
      <c r="CS12" s="597"/>
      <c r="CT12" s="597"/>
      <c r="CU12" s="597"/>
      <c r="CV12" s="597"/>
      <c r="CW12" s="597"/>
      <c r="CX12" s="597"/>
      <c r="CY12" s="598"/>
      <c r="CZ12" s="638">
        <v>3</v>
      </c>
      <c r="DA12" s="638"/>
      <c r="DB12" s="638"/>
      <c r="DC12" s="638"/>
      <c r="DD12" s="602">
        <v>13978</v>
      </c>
      <c r="DE12" s="597"/>
      <c r="DF12" s="597"/>
      <c r="DG12" s="597"/>
      <c r="DH12" s="597"/>
      <c r="DI12" s="597"/>
      <c r="DJ12" s="597"/>
      <c r="DK12" s="597"/>
      <c r="DL12" s="597"/>
      <c r="DM12" s="597"/>
      <c r="DN12" s="597"/>
      <c r="DO12" s="597"/>
      <c r="DP12" s="598"/>
      <c r="DQ12" s="602">
        <v>144100</v>
      </c>
      <c r="DR12" s="597"/>
      <c r="DS12" s="597"/>
      <c r="DT12" s="597"/>
      <c r="DU12" s="597"/>
      <c r="DV12" s="597"/>
      <c r="DW12" s="597"/>
      <c r="DX12" s="597"/>
      <c r="DY12" s="597"/>
      <c r="DZ12" s="597"/>
      <c r="EA12" s="597"/>
      <c r="EB12" s="597"/>
      <c r="EC12" s="637"/>
    </row>
    <row r="13" spans="2:143" ht="11.25" customHeight="1" x14ac:dyDescent="0.15">
      <c r="B13" s="593" t="s">
        <v>176</v>
      </c>
      <c r="C13" s="594"/>
      <c r="D13" s="594"/>
      <c r="E13" s="594"/>
      <c r="F13" s="594"/>
      <c r="G13" s="594"/>
      <c r="H13" s="594"/>
      <c r="I13" s="594"/>
      <c r="J13" s="594"/>
      <c r="K13" s="594"/>
      <c r="L13" s="594"/>
      <c r="M13" s="594"/>
      <c r="N13" s="594"/>
      <c r="O13" s="594"/>
      <c r="P13" s="594"/>
      <c r="Q13" s="595"/>
      <c r="R13" s="596" t="s">
        <v>58</v>
      </c>
      <c r="S13" s="597"/>
      <c r="T13" s="597"/>
      <c r="U13" s="597"/>
      <c r="V13" s="597"/>
      <c r="W13" s="597"/>
      <c r="X13" s="597"/>
      <c r="Y13" s="598"/>
      <c r="Z13" s="638" t="s">
        <v>58</v>
      </c>
      <c r="AA13" s="638"/>
      <c r="AB13" s="638"/>
      <c r="AC13" s="638"/>
      <c r="AD13" s="639" t="s">
        <v>58</v>
      </c>
      <c r="AE13" s="639"/>
      <c r="AF13" s="639"/>
      <c r="AG13" s="639"/>
      <c r="AH13" s="639"/>
      <c r="AI13" s="639"/>
      <c r="AJ13" s="639"/>
      <c r="AK13" s="639"/>
      <c r="AL13" s="599" t="s">
        <v>58</v>
      </c>
      <c r="AM13" s="600"/>
      <c r="AN13" s="600"/>
      <c r="AO13" s="640"/>
      <c r="AP13" s="593" t="s">
        <v>174</v>
      </c>
      <c r="AQ13" s="594"/>
      <c r="AR13" s="594"/>
      <c r="AS13" s="594"/>
      <c r="AT13" s="594"/>
      <c r="AU13" s="594"/>
      <c r="AV13" s="594"/>
      <c r="AW13" s="594"/>
      <c r="AX13" s="594"/>
      <c r="AY13" s="594"/>
      <c r="AZ13" s="594"/>
      <c r="BA13" s="594"/>
      <c r="BB13" s="594"/>
      <c r="BC13" s="594"/>
      <c r="BD13" s="594"/>
      <c r="BE13" s="594"/>
      <c r="BF13" s="595"/>
      <c r="BG13" s="596">
        <v>2271044</v>
      </c>
      <c r="BH13" s="597"/>
      <c r="BI13" s="597"/>
      <c r="BJ13" s="597"/>
      <c r="BK13" s="597"/>
      <c r="BL13" s="597"/>
      <c r="BM13" s="597"/>
      <c r="BN13" s="598"/>
      <c r="BO13" s="638">
        <v>50.1</v>
      </c>
      <c r="BP13" s="638"/>
      <c r="BQ13" s="638"/>
      <c r="BR13" s="638"/>
      <c r="BS13" s="639" t="s">
        <v>58</v>
      </c>
      <c r="BT13" s="639"/>
      <c r="BU13" s="639"/>
      <c r="BV13" s="639"/>
      <c r="BW13" s="639"/>
      <c r="BX13" s="639"/>
      <c r="BY13" s="639"/>
      <c r="BZ13" s="639"/>
      <c r="CA13" s="639"/>
      <c r="CB13" s="673"/>
      <c r="CD13" s="593" t="s">
        <v>175</v>
      </c>
      <c r="CE13" s="594"/>
      <c r="CF13" s="594"/>
      <c r="CG13" s="594"/>
      <c r="CH13" s="594"/>
      <c r="CI13" s="594"/>
      <c r="CJ13" s="594"/>
      <c r="CK13" s="594"/>
      <c r="CL13" s="594"/>
      <c r="CM13" s="594"/>
      <c r="CN13" s="594"/>
      <c r="CO13" s="594"/>
      <c r="CP13" s="594"/>
      <c r="CQ13" s="595"/>
      <c r="CR13" s="596">
        <v>1516606</v>
      </c>
      <c r="CS13" s="597"/>
      <c r="CT13" s="597"/>
      <c r="CU13" s="597"/>
      <c r="CV13" s="597"/>
      <c r="CW13" s="597"/>
      <c r="CX13" s="597"/>
      <c r="CY13" s="598"/>
      <c r="CZ13" s="638">
        <v>10.3</v>
      </c>
      <c r="DA13" s="638"/>
      <c r="DB13" s="638"/>
      <c r="DC13" s="638"/>
      <c r="DD13" s="602">
        <v>885066</v>
      </c>
      <c r="DE13" s="597"/>
      <c r="DF13" s="597"/>
      <c r="DG13" s="597"/>
      <c r="DH13" s="597"/>
      <c r="DI13" s="597"/>
      <c r="DJ13" s="597"/>
      <c r="DK13" s="597"/>
      <c r="DL13" s="597"/>
      <c r="DM13" s="597"/>
      <c r="DN13" s="597"/>
      <c r="DO13" s="597"/>
      <c r="DP13" s="598"/>
      <c r="DQ13" s="602">
        <v>654348</v>
      </c>
      <c r="DR13" s="597"/>
      <c r="DS13" s="597"/>
      <c r="DT13" s="597"/>
      <c r="DU13" s="597"/>
      <c r="DV13" s="597"/>
      <c r="DW13" s="597"/>
      <c r="DX13" s="597"/>
      <c r="DY13" s="597"/>
      <c r="DZ13" s="597"/>
      <c r="EA13" s="597"/>
      <c r="EB13" s="597"/>
      <c r="EC13" s="637"/>
    </row>
    <row r="14" spans="2:143" ht="11.25" customHeight="1" x14ac:dyDescent="0.15">
      <c r="B14" s="593" t="s">
        <v>179</v>
      </c>
      <c r="C14" s="594"/>
      <c r="D14" s="594"/>
      <c r="E14" s="594"/>
      <c r="F14" s="594"/>
      <c r="G14" s="594"/>
      <c r="H14" s="594"/>
      <c r="I14" s="594"/>
      <c r="J14" s="594"/>
      <c r="K14" s="594"/>
      <c r="L14" s="594"/>
      <c r="M14" s="594"/>
      <c r="N14" s="594"/>
      <c r="O14" s="594"/>
      <c r="P14" s="594"/>
      <c r="Q14" s="595"/>
      <c r="R14" s="596" t="s">
        <v>58</v>
      </c>
      <c r="S14" s="597"/>
      <c r="T14" s="597"/>
      <c r="U14" s="597"/>
      <c r="V14" s="597"/>
      <c r="W14" s="597"/>
      <c r="X14" s="597"/>
      <c r="Y14" s="598"/>
      <c r="Z14" s="638" t="s">
        <v>58</v>
      </c>
      <c r="AA14" s="638"/>
      <c r="AB14" s="638"/>
      <c r="AC14" s="638"/>
      <c r="AD14" s="639" t="s">
        <v>58</v>
      </c>
      <c r="AE14" s="639"/>
      <c r="AF14" s="639"/>
      <c r="AG14" s="639"/>
      <c r="AH14" s="639"/>
      <c r="AI14" s="639"/>
      <c r="AJ14" s="639"/>
      <c r="AK14" s="639"/>
      <c r="AL14" s="599" t="s">
        <v>58</v>
      </c>
      <c r="AM14" s="600"/>
      <c r="AN14" s="600"/>
      <c r="AO14" s="640"/>
      <c r="AP14" s="593" t="s">
        <v>177</v>
      </c>
      <c r="AQ14" s="594"/>
      <c r="AR14" s="594"/>
      <c r="AS14" s="594"/>
      <c r="AT14" s="594"/>
      <c r="AU14" s="594"/>
      <c r="AV14" s="594"/>
      <c r="AW14" s="594"/>
      <c r="AX14" s="594"/>
      <c r="AY14" s="594"/>
      <c r="AZ14" s="594"/>
      <c r="BA14" s="594"/>
      <c r="BB14" s="594"/>
      <c r="BC14" s="594"/>
      <c r="BD14" s="594"/>
      <c r="BE14" s="594"/>
      <c r="BF14" s="595"/>
      <c r="BG14" s="596">
        <v>115900</v>
      </c>
      <c r="BH14" s="597"/>
      <c r="BI14" s="597"/>
      <c r="BJ14" s="597"/>
      <c r="BK14" s="597"/>
      <c r="BL14" s="597"/>
      <c r="BM14" s="597"/>
      <c r="BN14" s="598"/>
      <c r="BO14" s="638">
        <v>2.6</v>
      </c>
      <c r="BP14" s="638"/>
      <c r="BQ14" s="638"/>
      <c r="BR14" s="638"/>
      <c r="BS14" s="639" t="s">
        <v>58</v>
      </c>
      <c r="BT14" s="639"/>
      <c r="BU14" s="639"/>
      <c r="BV14" s="639"/>
      <c r="BW14" s="639"/>
      <c r="BX14" s="639"/>
      <c r="BY14" s="639"/>
      <c r="BZ14" s="639"/>
      <c r="CA14" s="639"/>
      <c r="CB14" s="673"/>
      <c r="CD14" s="593" t="s">
        <v>178</v>
      </c>
      <c r="CE14" s="594"/>
      <c r="CF14" s="594"/>
      <c r="CG14" s="594"/>
      <c r="CH14" s="594"/>
      <c r="CI14" s="594"/>
      <c r="CJ14" s="594"/>
      <c r="CK14" s="594"/>
      <c r="CL14" s="594"/>
      <c r="CM14" s="594"/>
      <c r="CN14" s="594"/>
      <c r="CO14" s="594"/>
      <c r="CP14" s="594"/>
      <c r="CQ14" s="595"/>
      <c r="CR14" s="596">
        <v>538304</v>
      </c>
      <c r="CS14" s="597"/>
      <c r="CT14" s="597"/>
      <c r="CU14" s="597"/>
      <c r="CV14" s="597"/>
      <c r="CW14" s="597"/>
      <c r="CX14" s="597"/>
      <c r="CY14" s="598"/>
      <c r="CZ14" s="638">
        <v>3.7</v>
      </c>
      <c r="DA14" s="638"/>
      <c r="DB14" s="638"/>
      <c r="DC14" s="638"/>
      <c r="DD14" s="602">
        <v>9999</v>
      </c>
      <c r="DE14" s="597"/>
      <c r="DF14" s="597"/>
      <c r="DG14" s="597"/>
      <c r="DH14" s="597"/>
      <c r="DI14" s="597"/>
      <c r="DJ14" s="597"/>
      <c r="DK14" s="597"/>
      <c r="DL14" s="597"/>
      <c r="DM14" s="597"/>
      <c r="DN14" s="597"/>
      <c r="DO14" s="597"/>
      <c r="DP14" s="598"/>
      <c r="DQ14" s="602">
        <v>522491</v>
      </c>
      <c r="DR14" s="597"/>
      <c r="DS14" s="597"/>
      <c r="DT14" s="597"/>
      <c r="DU14" s="597"/>
      <c r="DV14" s="597"/>
      <c r="DW14" s="597"/>
      <c r="DX14" s="597"/>
      <c r="DY14" s="597"/>
      <c r="DZ14" s="597"/>
      <c r="EA14" s="597"/>
      <c r="EB14" s="597"/>
      <c r="EC14" s="637"/>
    </row>
    <row r="15" spans="2:143" ht="11.25" customHeight="1" x14ac:dyDescent="0.15">
      <c r="B15" s="593" t="s">
        <v>182</v>
      </c>
      <c r="C15" s="594"/>
      <c r="D15" s="594"/>
      <c r="E15" s="594"/>
      <c r="F15" s="594"/>
      <c r="G15" s="594"/>
      <c r="H15" s="594"/>
      <c r="I15" s="594"/>
      <c r="J15" s="594"/>
      <c r="K15" s="594"/>
      <c r="L15" s="594"/>
      <c r="M15" s="594"/>
      <c r="N15" s="594"/>
      <c r="O15" s="594"/>
      <c r="P15" s="594"/>
      <c r="Q15" s="595"/>
      <c r="R15" s="596">
        <v>19828</v>
      </c>
      <c r="S15" s="597"/>
      <c r="T15" s="597"/>
      <c r="U15" s="597"/>
      <c r="V15" s="597"/>
      <c r="W15" s="597"/>
      <c r="X15" s="597"/>
      <c r="Y15" s="598"/>
      <c r="Z15" s="638">
        <v>0.1</v>
      </c>
      <c r="AA15" s="638"/>
      <c r="AB15" s="638"/>
      <c r="AC15" s="638"/>
      <c r="AD15" s="639">
        <v>19828</v>
      </c>
      <c r="AE15" s="639"/>
      <c r="AF15" s="639"/>
      <c r="AG15" s="639"/>
      <c r="AH15" s="639"/>
      <c r="AI15" s="639"/>
      <c r="AJ15" s="639"/>
      <c r="AK15" s="639"/>
      <c r="AL15" s="599">
        <v>0.2</v>
      </c>
      <c r="AM15" s="600"/>
      <c r="AN15" s="600"/>
      <c r="AO15" s="640"/>
      <c r="AP15" s="593" t="s">
        <v>180</v>
      </c>
      <c r="AQ15" s="594"/>
      <c r="AR15" s="594"/>
      <c r="AS15" s="594"/>
      <c r="AT15" s="594"/>
      <c r="AU15" s="594"/>
      <c r="AV15" s="594"/>
      <c r="AW15" s="594"/>
      <c r="AX15" s="594"/>
      <c r="AY15" s="594"/>
      <c r="AZ15" s="594"/>
      <c r="BA15" s="594"/>
      <c r="BB15" s="594"/>
      <c r="BC15" s="594"/>
      <c r="BD15" s="594"/>
      <c r="BE15" s="594"/>
      <c r="BF15" s="595"/>
      <c r="BG15" s="596">
        <v>234736</v>
      </c>
      <c r="BH15" s="597"/>
      <c r="BI15" s="597"/>
      <c r="BJ15" s="597"/>
      <c r="BK15" s="597"/>
      <c r="BL15" s="597"/>
      <c r="BM15" s="597"/>
      <c r="BN15" s="598"/>
      <c r="BO15" s="638">
        <v>5.2</v>
      </c>
      <c r="BP15" s="638"/>
      <c r="BQ15" s="638"/>
      <c r="BR15" s="638"/>
      <c r="BS15" s="639" t="s">
        <v>58</v>
      </c>
      <c r="BT15" s="639"/>
      <c r="BU15" s="639"/>
      <c r="BV15" s="639"/>
      <c r="BW15" s="639"/>
      <c r="BX15" s="639"/>
      <c r="BY15" s="639"/>
      <c r="BZ15" s="639"/>
      <c r="CA15" s="639"/>
      <c r="CB15" s="673"/>
      <c r="CD15" s="593" t="s">
        <v>181</v>
      </c>
      <c r="CE15" s="594"/>
      <c r="CF15" s="594"/>
      <c r="CG15" s="594"/>
      <c r="CH15" s="594"/>
      <c r="CI15" s="594"/>
      <c r="CJ15" s="594"/>
      <c r="CK15" s="594"/>
      <c r="CL15" s="594"/>
      <c r="CM15" s="594"/>
      <c r="CN15" s="594"/>
      <c r="CO15" s="594"/>
      <c r="CP15" s="594"/>
      <c r="CQ15" s="595"/>
      <c r="CR15" s="596">
        <v>2016788</v>
      </c>
      <c r="CS15" s="597"/>
      <c r="CT15" s="597"/>
      <c r="CU15" s="597"/>
      <c r="CV15" s="597"/>
      <c r="CW15" s="597"/>
      <c r="CX15" s="597"/>
      <c r="CY15" s="598"/>
      <c r="CZ15" s="638">
        <v>13.7</v>
      </c>
      <c r="DA15" s="638"/>
      <c r="DB15" s="638"/>
      <c r="DC15" s="638"/>
      <c r="DD15" s="602">
        <v>496221</v>
      </c>
      <c r="DE15" s="597"/>
      <c r="DF15" s="597"/>
      <c r="DG15" s="597"/>
      <c r="DH15" s="597"/>
      <c r="DI15" s="597"/>
      <c r="DJ15" s="597"/>
      <c r="DK15" s="597"/>
      <c r="DL15" s="597"/>
      <c r="DM15" s="597"/>
      <c r="DN15" s="597"/>
      <c r="DO15" s="597"/>
      <c r="DP15" s="598"/>
      <c r="DQ15" s="602">
        <v>1394392</v>
      </c>
      <c r="DR15" s="597"/>
      <c r="DS15" s="597"/>
      <c r="DT15" s="597"/>
      <c r="DU15" s="597"/>
      <c r="DV15" s="597"/>
      <c r="DW15" s="597"/>
      <c r="DX15" s="597"/>
      <c r="DY15" s="597"/>
      <c r="DZ15" s="597"/>
      <c r="EA15" s="597"/>
      <c r="EB15" s="597"/>
      <c r="EC15" s="637"/>
    </row>
    <row r="16" spans="2:143" ht="11.25" customHeight="1" x14ac:dyDescent="0.15">
      <c r="B16" s="593" t="s">
        <v>185</v>
      </c>
      <c r="C16" s="594"/>
      <c r="D16" s="594"/>
      <c r="E16" s="594"/>
      <c r="F16" s="594"/>
      <c r="G16" s="594"/>
      <c r="H16" s="594"/>
      <c r="I16" s="594"/>
      <c r="J16" s="594"/>
      <c r="K16" s="594"/>
      <c r="L16" s="594"/>
      <c r="M16" s="594"/>
      <c r="N16" s="594"/>
      <c r="O16" s="594"/>
      <c r="P16" s="594"/>
      <c r="Q16" s="595"/>
      <c r="R16" s="596">
        <v>81221</v>
      </c>
      <c r="S16" s="597"/>
      <c r="T16" s="597"/>
      <c r="U16" s="597"/>
      <c r="V16" s="597"/>
      <c r="W16" s="597"/>
      <c r="X16" s="597"/>
      <c r="Y16" s="598"/>
      <c r="Z16" s="638">
        <v>0.5</v>
      </c>
      <c r="AA16" s="638"/>
      <c r="AB16" s="638"/>
      <c r="AC16" s="638"/>
      <c r="AD16" s="639">
        <v>81221</v>
      </c>
      <c r="AE16" s="639"/>
      <c r="AF16" s="639"/>
      <c r="AG16" s="639"/>
      <c r="AH16" s="639"/>
      <c r="AI16" s="639"/>
      <c r="AJ16" s="639"/>
      <c r="AK16" s="639"/>
      <c r="AL16" s="599">
        <v>1</v>
      </c>
      <c r="AM16" s="600"/>
      <c r="AN16" s="600"/>
      <c r="AO16" s="640"/>
      <c r="AP16" s="593" t="s">
        <v>183</v>
      </c>
      <c r="AQ16" s="594"/>
      <c r="AR16" s="594"/>
      <c r="AS16" s="594"/>
      <c r="AT16" s="594"/>
      <c r="AU16" s="594"/>
      <c r="AV16" s="594"/>
      <c r="AW16" s="594"/>
      <c r="AX16" s="594"/>
      <c r="AY16" s="594"/>
      <c r="AZ16" s="594"/>
      <c r="BA16" s="594"/>
      <c r="BB16" s="594"/>
      <c r="BC16" s="594"/>
      <c r="BD16" s="594"/>
      <c r="BE16" s="594"/>
      <c r="BF16" s="595"/>
      <c r="BG16" s="596" t="s">
        <v>58</v>
      </c>
      <c r="BH16" s="597"/>
      <c r="BI16" s="597"/>
      <c r="BJ16" s="597"/>
      <c r="BK16" s="597"/>
      <c r="BL16" s="597"/>
      <c r="BM16" s="597"/>
      <c r="BN16" s="598"/>
      <c r="BO16" s="638" t="s">
        <v>58</v>
      </c>
      <c r="BP16" s="638"/>
      <c r="BQ16" s="638"/>
      <c r="BR16" s="638"/>
      <c r="BS16" s="639" t="s">
        <v>58</v>
      </c>
      <c r="BT16" s="639"/>
      <c r="BU16" s="639"/>
      <c r="BV16" s="639"/>
      <c r="BW16" s="639"/>
      <c r="BX16" s="639"/>
      <c r="BY16" s="639"/>
      <c r="BZ16" s="639"/>
      <c r="CA16" s="639"/>
      <c r="CB16" s="673"/>
      <c r="CD16" s="593" t="s">
        <v>184</v>
      </c>
      <c r="CE16" s="594"/>
      <c r="CF16" s="594"/>
      <c r="CG16" s="594"/>
      <c r="CH16" s="594"/>
      <c r="CI16" s="594"/>
      <c r="CJ16" s="594"/>
      <c r="CK16" s="594"/>
      <c r="CL16" s="594"/>
      <c r="CM16" s="594"/>
      <c r="CN16" s="594"/>
      <c r="CO16" s="594"/>
      <c r="CP16" s="594"/>
      <c r="CQ16" s="595"/>
      <c r="CR16" s="596">
        <v>100928</v>
      </c>
      <c r="CS16" s="597"/>
      <c r="CT16" s="597"/>
      <c r="CU16" s="597"/>
      <c r="CV16" s="597"/>
      <c r="CW16" s="597"/>
      <c r="CX16" s="597"/>
      <c r="CY16" s="598"/>
      <c r="CZ16" s="638">
        <v>0.7</v>
      </c>
      <c r="DA16" s="638"/>
      <c r="DB16" s="638"/>
      <c r="DC16" s="638"/>
      <c r="DD16" s="602" t="s">
        <v>58</v>
      </c>
      <c r="DE16" s="597"/>
      <c r="DF16" s="597"/>
      <c r="DG16" s="597"/>
      <c r="DH16" s="597"/>
      <c r="DI16" s="597"/>
      <c r="DJ16" s="597"/>
      <c r="DK16" s="597"/>
      <c r="DL16" s="597"/>
      <c r="DM16" s="597"/>
      <c r="DN16" s="597"/>
      <c r="DO16" s="597"/>
      <c r="DP16" s="598"/>
      <c r="DQ16" s="602">
        <v>57202</v>
      </c>
      <c r="DR16" s="597"/>
      <c r="DS16" s="597"/>
      <c r="DT16" s="597"/>
      <c r="DU16" s="597"/>
      <c r="DV16" s="597"/>
      <c r="DW16" s="597"/>
      <c r="DX16" s="597"/>
      <c r="DY16" s="597"/>
      <c r="DZ16" s="597"/>
      <c r="EA16" s="597"/>
      <c r="EB16" s="597"/>
      <c r="EC16" s="637"/>
    </row>
    <row r="17" spans="2:133" ht="11.25" customHeight="1" x14ac:dyDescent="0.15">
      <c r="B17" s="593" t="s">
        <v>188</v>
      </c>
      <c r="C17" s="594"/>
      <c r="D17" s="594"/>
      <c r="E17" s="594"/>
      <c r="F17" s="594"/>
      <c r="G17" s="594"/>
      <c r="H17" s="594"/>
      <c r="I17" s="594"/>
      <c r="J17" s="594"/>
      <c r="K17" s="594"/>
      <c r="L17" s="594"/>
      <c r="M17" s="594"/>
      <c r="N17" s="594"/>
      <c r="O17" s="594"/>
      <c r="P17" s="594"/>
      <c r="Q17" s="595"/>
      <c r="R17" s="596">
        <v>167638</v>
      </c>
      <c r="S17" s="597"/>
      <c r="T17" s="597"/>
      <c r="U17" s="597"/>
      <c r="V17" s="597"/>
      <c r="W17" s="597"/>
      <c r="X17" s="597"/>
      <c r="Y17" s="598"/>
      <c r="Z17" s="638">
        <v>1.1000000000000001</v>
      </c>
      <c r="AA17" s="638"/>
      <c r="AB17" s="638"/>
      <c r="AC17" s="638"/>
      <c r="AD17" s="639">
        <v>167638</v>
      </c>
      <c r="AE17" s="639"/>
      <c r="AF17" s="639"/>
      <c r="AG17" s="639"/>
      <c r="AH17" s="639"/>
      <c r="AI17" s="639"/>
      <c r="AJ17" s="639"/>
      <c r="AK17" s="639"/>
      <c r="AL17" s="599">
        <v>2</v>
      </c>
      <c r="AM17" s="600"/>
      <c r="AN17" s="600"/>
      <c r="AO17" s="640"/>
      <c r="AP17" s="593" t="s">
        <v>186</v>
      </c>
      <c r="AQ17" s="594"/>
      <c r="AR17" s="594"/>
      <c r="AS17" s="594"/>
      <c r="AT17" s="594"/>
      <c r="AU17" s="594"/>
      <c r="AV17" s="594"/>
      <c r="AW17" s="594"/>
      <c r="AX17" s="594"/>
      <c r="AY17" s="594"/>
      <c r="AZ17" s="594"/>
      <c r="BA17" s="594"/>
      <c r="BB17" s="594"/>
      <c r="BC17" s="594"/>
      <c r="BD17" s="594"/>
      <c r="BE17" s="594"/>
      <c r="BF17" s="595"/>
      <c r="BG17" s="596" t="s">
        <v>58</v>
      </c>
      <c r="BH17" s="597"/>
      <c r="BI17" s="597"/>
      <c r="BJ17" s="597"/>
      <c r="BK17" s="597"/>
      <c r="BL17" s="597"/>
      <c r="BM17" s="597"/>
      <c r="BN17" s="598"/>
      <c r="BO17" s="638" t="s">
        <v>58</v>
      </c>
      <c r="BP17" s="638"/>
      <c r="BQ17" s="638"/>
      <c r="BR17" s="638"/>
      <c r="BS17" s="639" t="s">
        <v>58</v>
      </c>
      <c r="BT17" s="639"/>
      <c r="BU17" s="639"/>
      <c r="BV17" s="639"/>
      <c r="BW17" s="639"/>
      <c r="BX17" s="639"/>
      <c r="BY17" s="639"/>
      <c r="BZ17" s="639"/>
      <c r="CA17" s="639"/>
      <c r="CB17" s="673"/>
      <c r="CD17" s="593" t="s">
        <v>187</v>
      </c>
      <c r="CE17" s="594"/>
      <c r="CF17" s="594"/>
      <c r="CG17" s="594"/>
      <c r="CH17" s="594"/>
      <c r="CI17" s="594"/>
      <c r="CJ17" s="594"/>
      <c r="CK17" s="594"/>
      <c r="CL17" s="594"/>
      <c r="CM17" s="594"/>
      <c r="CN17" s="594"/>
      <c r="CO17" s="594"/>
      <c r="CP17" s="594"/>
      <c r="CQ17" s="595"/>
      <c r="CR17" s="596">
        <v>1231470</v>
      </c>
      <c r="CS17" s="597"/>
      <c r="CT17" s="597"/>
      <c r="CU17" s="597"/>
      <c r="CV17" s="597"/>
      <c r="CW17" s="597"/>
      <c r="CX17" s="597"/>
      <c r="CY17" s="598"/>
      <c r="CZ17" s="638">
        <v>8.4</v>
      </c>
      <c r="DA17" s="638"/>
      <c r="DB17" s="638"/>
      <c r="DC17" s="638"/>
      <c r="DD17" s="602" t="s">
        <v>58</v>
      </c>
      <c r="DE17" s="597"/>
      <c r="DF17" s="597"/>
      <c r="DG17" s="597"/>
      <c r="DH17" s="597"/>
      <c r="DI17" s="597"/>
      <c r="DJ17" s="597"/>
      <c r="DK17" s="597"/>
      <c r="DL17" s="597"/>
      <c r="DM17" s="597"/>
      <c r="DN17" s="597"/>
      <c r="DO17" s="597"/>
      <c r="DP17" s="598"/>
      <c r="DQ17" s="602">
        <v>1208953</v>
      </c>
      <c r="DR17" s="597"/>
      <c r="DS17" s="597"/>
      <c r="DT17" s="597"/>
      <c r="DU17" s="597"/>
      <c r="DV17" s="597"/>
      <c r="DW17" s="597"/>
      <c r="DX17" s="597"/>
      <c r="DY17" s="597"/>
      <c r="DZ17" s="597"/>
      <c r="EA17" s="597"/>
      <c r="EB17" s="597"/>
      <c r="EC17" s="637"/>
    </row>
    <row r="18" spans="2:133" ht="11.25" customHeight="1" x14ac:dyDescent="0.15">
      <c r="B18" s="593" t="s">
        <v>529</v>
      </c>
      <c r="C18" s="594"/>
      <c r="D18" s="594"/>
      <c r="E18" s="594"/>
      <c r="F18" s="594"/>
      <c r="G18" s="594"/>
      <c r="H18" s="594"/>
      <c r="I18" s="594"/>
      <c r="J18" s="594"/>
      <c r="K18" s="594"/>
      <c r="L18" s="594"/>
      <c r="M18" s="594"/>
      <c r="N18" s="594"/>
      <c r="O18" s="594"/>
      <c r="P18" s="594"/>
      <c r="Q18" s="595"/>
      <c r="R18" s="596">
        <v>29575</v>
      </c>
      <c r="S18" s="597"/>
      <c r="T18" s="597"/>
      <c r="U18" s="597"/>
      <c r="V18" s="597"/>
      <c r="W18" s="597"/>
      <c r="X18" s="597"/>
      <c r="Y18" s="598"/>
      <c r="Z18" s="638">
        <v>0.2</v>
      </c>
      <c r="AA18" s="638"/>
      <c r="AB18" s="638"/>
      <c r="AC18" s="638"/>
      <c r="AD18" s="639">
        <v>29575</v>
      </c>
      <c r="AE18" s="639"/>
      <c r="AF18" s="639"/>
      <c r="AG18" s="639"/>
      <c r="AH18" s="639"/>
      <c r="AI18" s="639"/>
      <c r="AJ18" s="639"/>
      <c r="AK18" s="639"/>
      <c r="AL18" s="599">
        <v>0.4</v>
      </c>
      <c r="AM18" s="600"/>
      <c r="AN18" s="600"/>
      <c r="AO18" s="640"/>
      <c r="AP18" s="593" t="s">
        <v>189</v>
      </c>
      <c r="AQ18" s="594"/>
      <c r="AR18" s="594"/>
      <c r="AS18" s="594"/>
      <c r="AT18" s="594"/>
      <c r="AU18" s="594"/>
      <c r="AV18" s="594"/>
      <c r="AW18" s="594"/>
      <c r="AX18" s="594"/>
      <c r="AY18" s="594"/>
      <c r="AZ18" s="594"/>
      <c r="BA18" s="594"/>
      <c r="BB18" s="594"/>
      <c r="BC18" s="594"/>
      <c r="BD18" s="594"/>
      <c r="BE18" s="594"/>
      <c r="BF18" s="595"/>
      <c r="BG18" s="596" t="s">
        <v>58</v>
      </c>
      <c r="BH18" s="597"/>
      <c r="BI18" s="597"/>
      <c r="BJ18" s="597"/>
      <c r="BK18" s="597"/>
      <c r="BL18" s="597"/>
      <c r="BM18" s="597"/>
      <c r="BN18" s="598"/>
      <c r="BO18" s="638" t="s">
        <v>58</v>
      </c>
      <c r="BP18" s="638"/>
      <c r="BQ18" s="638"/>
      <c r="BR18" s="638"/>
      <c r="BS18" s="639" t="s">
        <v>58</v>
      </c>
      <c r="BT18" s="639"/>
      <c r="BU18" s="639"/>
      <c r="BV18" s="639"/>
      <c r="BW18" s="639"/>
      <c r="BX18" s="639"/>
      <c r="BY18" s="639"/>
      <c r="BZ18" s="639"/>
      <c r="CA18" s="639"/>
      <c r="CB18" s="673"/>
      <c r="CD18" s="593" t="s">
        <v>190</v>
      </c>
      <c r="CE18" s="594"/>
      <c r="CF18" s="594"/>
      <c r="CG18" s="594"/>
      <c r="CH18" s="594"/>
      <c r="CI18" s="594"/>
      <c r="CJ18" s="594"/>
      <c r="CK18" s="594"/>
      <c r="CL18" s="594"/>
      <c r="CM18" s="594"/>
      <c r="CN18" s="594"/>
      <c r="CO18" s="594"/>
      <c r="CP18" s="594"/>
      <c r="CQ18" s="595"/>
      <c r="CR18" s="596" t="s">
        <v>58</v>
      </c>
      <c r="CS18" s="597"/>
      <c r="CT18" s="597"/>
      <c r="CU18" s="597"/>
      <c r="CV18" s="597"/>
      <c r="CW18" s="597"/>
      <c r="CX18" s="597"/>
      <c r="CY18" s="598"/>
      <c r="CZ18" s="638" t="s">
        <v>58</v>
      </c>
      <c r="DA18" s="638"/>
      <c r="DB18" s="638"/>
      <c r="DC18" s="638"/>
      <c r="DD18" s="602" t="s">
        <v>58</v>
      </c>
      <c r="DE18" s="597"/>
      <c r="DF18" s="597"/>
      <c r="DG18" s="597"/>
      <c r="DH18" s="597"/>
      <c r="DI18" s="597"/>
      <c r="DJ18" s="597"/>
      <c r="DK18" s="597"/>
      <c r="DL18" s="597"/>
      <c r="DM18" s="597"/>
      <c r="DN18" s="597"/>
      <c r="DO18" s="597"/>
      <c r="DP18" s="598"/>
      <c r="DQ18" s="602" t="s">
        <v>58</v>
      </c>
      <c r="DR18" s="597"/>
      <c r="DS18" s="597"/>
      <c r="DT18" s="597"/>
      <c r="DU18" s="597"/>
      <c r="DV18" s="597"/>
      <c r="DW18" s="597"/>
      <c r="DX18" s="597"/>
      <c r="DY18" s="597"/>
      <c r="DZ18" s="597"/>
      <c r="EA18" s="597"/>
      <c r="EB18" s="597"/>
      <c r="EC18" s="637"/>
    </row>
    <row r="19" spans="2:133" ht="11.25" customHeight="1" x14ac:dyDescent="0.15">
      <c r="B19" s="593" t="s">
        <v>530</v>
      </c>
      <c r="C19" s="594"/>
      <c r="D19" s="594"/>
      <c r="E19" s="594"/>
      <c r="F19" s="594"/>
      <c r="G19" s="594"/>
      <c r="H19" s="594"/>
      <c r="I19" s="594"/>
      <c r="J19" s="594"/>
      <c r="K19" s="594"/>
      <c r="L19" s="594"/>
      <c r="M19" s="594"/>
      <c r="N19" s="594"/>
      <c r="O19" s="594"/>
      <c r="P19" s="594"/>
      <c r="Q19" s="595"/>
      <c r="R19" s="596">
        <v>134037</v>
      </c>
      <c r="S19" s="597"/>
      <c r="T19" s="597"/>
      <c r="U19" s="597"/>
      <c r="V19" s="597"/>
      <c r="W19" s="597"/>
      <c r="X19" s="597"/>
      <c r="Y19" s="598"/>
      <c r="Z19" s="638">
        <v>0.9</v>
      </c>
      <c r="AA19" s="638"/>
      <c r="AB19" s="638"/>
      <c r="AC19" s="638"/>
      <c r="AD19" s="639">
        <v>134037</v>
      </c>
      <c r="AE19" s="639"/>
      <c r="AF19" s="639"/>
      <c r="AG19" s="639"/>
      <c r="AH19" s="639"/>
      <c r="AI19" s="639"/>
      <c r="AJ19" s="639"/>
      <c r="AK19" s="639"/>
      <c r="AL19" s="599">
        <v>1.6</v>
      </c>
      <c r="AM19" s="600"/>
      <c r="AN19" s="600"/>
      <c r="AO19" s="640"/>
      <c r="AP19" s="593" t="s">
        <v>191</v>
      </c>
      <c r="AQ19" s="594"/>
      <c r="AR19" s="594"/>
      <c r="AS19" s="594"/>
      <c r="AT19" s="594"/>
      <c r="AU19" s="594"/>
      <c r="AV19" s="594"/>
      <c r="AW19" s="594"/>
      <c r="AX19" s="594"/>
      <c r="AY19" s="594"/>
      <c r="AZ19" s="594"/>
      <c r="BA19" s="594"/>
      <c r="BB19" s="594"/>
      <c r="BC19" s="594"/>
      <c r="BD19" s="594"/>
      <c r="BE19" s="594"/>
      <c r="BF19" s="595"/>
      <c r="BG19" s="596">
        <v>168581</v>
      </c>
      <c r="BH19" s="597"/>
      <c r="BI19" s="597"/>
      <c r="BJ19" s="597"/>
      <c r="BK19" s="597"/>
      <c r="BL19" s="597"/>
      <c r="BM19" s="597"/>
      <c r="BN19" s="598"/>
      <c r="BO19" s="638">
        <v>3.7</v>
      </c>
      <c r="BP19" s="638"/>
      <c r="BQ19" s="638"/>
      <c r="BR19" s="638"/>
      <c r="BS19" s="639" t="s">
        <v>58</v>
      </c>
      <c r="BT19" s="639"/>
      <c r="BU19" s="639"/>
      <c r="BV19" s="639"/>
      <c r="BW19" s="639"/>
      <c r="BX19" s="639"/>
      <c r="BY19" s="639"/>
      <c r="BZ19" s="639"/>
      <c r="CA19" s="639"/>
      <c r="CB19" s="673"/>
      <c r="CD19" s="593" t="s">
        <v>192</v>
      </c>
      <c r="CE19" s="594"/>
      <c r="CF19" s="594"/>
      <c r="CG19" s="594"/>
      <c r="CH19" s="594"/>
      <c r="CI19" s="594"/>
      <c r="CJ19" s="594"/>
      <c r="CK19" s="594"/>
      <c r="CL19" s="594"/>
      <c r="CM19" s="594"/>
      <c r="CN19" s="594"/>
      <c r="CO19" s="594"/>
      <c r="CP19" s="594"/>
      <c r="CQ19" s="595"/>
      <c r="CR19" s="596" t="s">
        <v>58</v>
      </c>
      <c r="CS19" s="597"/>
      <c r="CT19" s="597"/>
      <c r="CU19" s="597"/>
      <c r="CV19" s="597"/>
      <c r="CW19" s="597"/>
      <c r="CX19" s="597"/>
      <c r="CY19" s="598"/>
      <c r="CZ19" s="638" t="s">
        <v>58</v>
      </c>
      <c r="DA19" s="638"/>
      <c r="DB19" s="638"/>
      <c r="DC19" s="638"/>
      <c r="DD19" s="602" t="s">
        <v>58</v>
      </c>
      <c r="DE19" s="597"/>
      <c r="DF19" s="597"/>
      <c r="DG19" s="597"/>
      <c r="DH19" s="597"/>
      <c r="DI19" s="597"/>
      <c r="DJ19" s="597"/>
      <c r="DK19" s="597"/>
      <c r="DL19" s="597"/>
      <c r="DM19" s="597"/>
      <c r="DN19" s="597"/>
      <c r="DO19" s="597"/>
      <c r="DP19" s="598"/>
      <c r="DQ19" s="602" t="s">
        <v>58</v>
      </c>
      <c r="DR19" s="597"/>
      <c r="DS19" s="597"/>
      <c r="DT19" s="597"/>
      <c r="DU19" s="597"/>
      <c r="DV19" s="597"/>
      <c r="DW19" s="597"/>
      <c r="DX19" s="597"/>
      <c r="DY19" s="597"/>
      <c r="DZ19" s="597"/>
      <c r="EA19" s="597"/>
      <c r="EB19" s="597"/>
      <c r="EC19" s="637"/>
    </row>
    <row r="20" spans="2:133" ht="11.25" customHeight="1" x14ac:dyDescent="0.15">
      <c r="B20" s="663" t="s">
        <v>193</v>
      </c>
      <c r="C20" s="664"/>
      <c r="D20" s="664"/>
      <c r="E20" s="664"/>
      <c r="F20" s="664"/>
      <c r="G20" s="664"/>
      <c r="H20" s="664"/>
      <c r="I20" s="664"/>
      <c r="J20" s="664"/>
      <c r="K20" s="664"/>
      <c r="L20" s="664"/>
      <c r="M20" s="664"/>
      <c r="N20" s="664"/>
      <c r="O20" s="664"/>
      <c r="P20" s="664"/>
      <c r="Q20" s="665"/>
      <c r="R20" s="596">
        <v>4026</v>
      </c>
      <c r="S20" s="597"/>
      <c r="T20" s="597"/>
      <c r="U20" s="597"/>
      <c r="V20" s="597"/>
      <c r="W20" s="597"/>
      <c r="X20" s="597"/>
      <c r="Y20" s="598"/>
      <c r="Z20" s="638">
        <v>0</v>
      </c>
      <c r="AA20" s="638"/>
      <c r="AB20" s="638"/>
      <c r="AC20" s="638"/>
      <c r="AD20" s="639">
        <v>4026</v>
      </c>
      <c r="AE20" s="639"/>
      <c r="AF20" s="639"/>
      <c r="AG20" s="639"/>
      <c r="AH20" s="639"/>
      <c r="AI20" s="639"/>
      <c r="AJ20" s="639"/>
      <c r="AK20" s="639"/>
      <c r="AL20" s="599">
        <v>0</v>
      </c>
      <c r="AM20" s="600"/>
      <c r="AN20" s="600"/>
      <c r="AO20" s="640"/>
      <c r="AP20" s="593" t="s">
        <v>194</v>
      </c>
      <c r="AQ20" s="594"/>
      <c r="AR20" s="594"/>
      <c r="AS20" s="594"/>
      <c r="AT20" s="594"/>
      <c r="AU20" s="594"/>
      <c r="AV20" s="594"/>
      <c r="AW20" s="594"/>
      <c r="AX20" s="594"/>
      <c r="AY20" s="594"/>
      <c r="AZ20" s="594"/>
      <c r="BA20" s="594"/>
      <c r="BB20" s="594"/>
      <c r="BC20" s="594"/>
      <c r="BD20" s="594"/>
      <c r="BE20" s="594"/>
      <c r="BF20" s="595"/>
      <c r="BG20" s="596">
        <v>168581</v>
      </c>
      <c r="BH20" s="597"/>
      <c r="BI20" s="597"/>
      <c r="BJ20" s="597"/>
      <c r="BK20" s="597"/>
      <c r="BL20" s="597"/>
      <c r="BM20" s="597"/>
      <c r="BN20" s="598"/>
      <c r="BO20" s="638">
        <v>3.7</v>
      </c>
      <c r="BP20" s="638"/>
      <c r="BQ20" s="638"/>
      <c r="BR20" s="638"/>
      <c r="BS20" s="639" t="s">
        <v>58</v>
      </c>
      <c r="BT20" s="639"/>
      <c r="BU20" s="639"/>
      <c r="BV20" s="639"/>
      <c r="BW20" s="639"/>
      <c r="BX20" s="639"/>
      <c r="BY20" s="639"/>
      <c r="BZ20" s="639"/>
      <c r="CA20" s="639"/>
      <c r="CB20" s="673"/>
      <c r="CD20" s="593" t="s">
        <v>195</v>
      </c>
      <c r="CE20" s="594"/>
      <c r="CF20" s="594"/>
      <c r="CG20" s="594"/>
      <c r="CH20" s="594"/>
      <c r="CI20" s="594"/>
      <c r="CJ20" s="594"/>
      <c r="CK20" s="594"/>
      <c r="CL20" s="594"/>
      <c r="CM20" s="594"/>
      <c r="CN20" s="594"/>
      <c r="CO20" s="594"/>
      <c r="CP20" s="594"/>
      <c r="CQ20" s="595"/>
      <c r="CR20" s="596">
        <v>14724612</v>
      </c>
      <c r="CS20" s="597"/>
      <c r="CT20" s="597"/>
      <c r="CU20" s="597"/>
      <c r="CV20" s="597"/>
      <c r="CW20" s="597"/>
      <c r="CX20" s="597"/>
      <c r="CY20" s="598"/>
      <c r="CZ20" s="638">
        <v>100</v>
      </c>
      <c r="DA20" s="638"/>
      <c r="DB20" s="638"/>
      <c r="DC20" s="638"/>
      <c r="DD20" s="602">
        <v>1535859</v>
      </c>
      <c r="DE20" s="597"/>
      <c r="DF20" s="597"/>
      <c r="DG20" s="597"/>
      <c r="DH20" s="597"/>
      <c r="DI20" s="597"/>
      <c r="DJ20" s="597"/>
      <c r="DK20" s="597"/>
      <c r="DL20" s="597"/>
      <c r="DM20" s="597"/>
      <c r="DN20" s="597"/>
      <c r="DO20" s="597"/>
      <c r="DP20" s="598"/>
      <c r="DQ20" s="602">
        <v>9544741</v>
      </c>
      <c r="DR20" s="597"/>
      <c r="DS20" s="597"/>
      <c r="DT20" s="597"/>
      <c r="DU20" s="597"/>
      <c r="DV20" s="597"/>
      <c r="DW20" s="597"/>
      <c r="DX20" s="597"/>
      <c r="DY20" s="597"/>
      <c r="DZ20" s="597"/>
      <c r="EA20" s="597"/>
      <c r="EB20" s="597"/>
      <c r="EC20" s="637"/>
    </row>
    <row r="21" spans="2:133" ht="11.25" customHeight="1" x14ac:dyDescent="0.15">
      <c r="B21" s="593" t="s">
        <v>196</v>
      </c>
      <c r="C21" s="594"/>
      <c r="D21" s="594"/>
      <c r="E21" s="594"/>
      <c r="F21" s="594"/>
      <c r="G21" s="594"/>
      <c r="H21" s="594"/>
      <c r="I21" s="594"/>
      <c r="J21" s="594"/>
      <c r="K21" s="594"/>
      <c r="L21" s="594"/>
      <c r="M21" s="594"/>
      <c r="N21" s="594"/>
      <c r="O21" s="594"/>
      <c r="P21" s="594"/>
      <c r="Q21" s="595"/>
      <c r="R21" s="596">
        <v>3078423</v>
      </c>
      <c r="S21" s="597"/>
      <c r="T21" s="597"/>
      <c r="U21" s="597"/>
      <c r="V21" s="597"/>
      <c r="W21" s="597"/>
      <c r="X21" s="597"/>
      <c r="Y21" s="598"/>
      <c r="Z21" s="638">
        <v>19.8</v>
      </c>
      <c r="AA21" s="638"/>
      <c r="AB21" s="638"/>
      <c r="AC21" s="638"/>
      <c r="AD21" s="639">
        <v>2671373</v>
      </c>
      <c r="AE21" s="639"/>
      <c r="AF21" s="639"/>
      <c r="AG21" s="639"/>
      <c r="AH21" s="639"/>
      <c r="AI21" s="639"/>
      <c r="AJ21" s="639"/>
      <c r="AK21" s="639"/>
      <c r="AL21" s="599">
        <v>31.6</v>
      </c>
      <c r="AM21" s="600"/>
      <c r="AN21" s="600"/>
      <c r="AO21" s="640"/>
      <c r="AP21" s="593" t="s">
        <v>197</v>
      </c>
      <c r="AQ21" s="674"/>
      <c r="AR21" s="674"/>
      <c r="AS21" s="674"/>
      <c r="AT21" s="674"/>
      <c r="AU21" s="674"/>
      <c r="AV21" s="674"/>
      <c r="AW21" s="674"/>
      <c r="AX21" s="674"/>
      <c r="AY21" s="674"/>
      <c r="AZ21" s="674"/>
      <c r="BA21" s="674"/>
      <c r="BB21" s="674"/>
      <c r="BC21" s="674"/>
      <c r="BD21" s="674"/>
      <c r="BE21" s="674"/>
      <c r="BF21" s="675"/>
      <c r="BG21" s="596">
        <v>1131</v>
      </c>
      <c r="BH21" s="597"/>
      <c r="BI21" s="597"/>
      <c r="BJ21" s="597"/>
      <c r="BK21" s="597"/>
      <c r="BL21" s="597"/>
      <c r="BM21" s="597"/>
      <c r="BN21" s="598"/>
      <c r="BO21" s="638">
        <v>0</v>
      </c>
      <c r="BP21" s="638"/>
      <c r="BQ21" s="638"/>
      <c r="BR21" s="638"/>
      <c r="BS21" s="639" t="s">
        <v>58</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15">
      <c r="B22" s="593" t="s">
        <v>198</v>
      </c>
      <c r="C22" s="594"/>
      <c r="D22" s="594"/>
      <c r="E22" s="594"/>
      <c r="F22" s="594"/>
      <c r="G22" s="594"/>
      <c r="H22" s="594"/>
      <c r="I22" s="594"/>
      <c r="J22" s="594"/>
      <c r="K22" s="594"/>
      <c r="L22" s="594"/>
      <c r="M22" s="594"/>
      <c r="N22" s="594"/>
      <c r="O22" s="594"/>
      <c r="P22" s="594"/>
      <c r="Q22" s="595"/>
      <c r="R22" s="596">
        <v>2671373</v>
      </c>
      <c r="S22" s="597"/>
      <c r="T22" s="597"/>
      <c r="U22" s="597"/>
      <c r="V22" s="597"/>
      <c r="W22" s="597"/>
      <c r="X22" s="597"/>
      <c r="Y22" s="598"/>
      <c r="Z22" s="638">
        <v>17.2</v>
      </c>
      <c r="AA22" s="638"/>
      <c r="AB22" s="638"/>
      <c r="AC22" s="638"/>
      <c r="AD22" s="639">
        <v>2671373</v>
      </c>
      <c r="AE22" s="639"/>
      <c r="AF22" s="639"/>
      <c r="AG22" s="639"/>
      <c r="AH22" s="639"/>
      <c r="AI22" s="639"/>
      <c r="AJ22" s="639"/>
      <c r="AK22" s="639"/>
      <c r="AL22" s="599">
        <v>31.6</v>
      </c>
      <c r="AM22" s="600"/>
      <c r="AN22" s="600"/>
      <c r="AO22" s="640"/>
      <c r="AP22" s="593" t="s">
        <v>199</v>
      </c>
      <c r="AQ22" s="674"/>
      <c r="AR22" s="674"/>
      <c r="AS22" s="674"/>
      <c r="AT22" s="674"/>
      <c r="AU22" s="674"/>
      <c r="AV22" s="674"/>
      <c r="AW22" s="674"/>
      <c r="AX22" s="674"/>
      <c r="AY22" s="674"/>
      <c r="AZ22" s="674"/>
      <c r="BA22" s="674"/>
      <c r="BB22" s="674"/>
      <c r="BC22" s="674"/>
      <c r="BD22" s="674"/>
      <c r="BE22" s="674"/>
      <c r="BF22" s="675"/>
      <c r="BG22" s="596" t="s">
        <v>58</v>
      </c>
      <c r="BH22" s="597"/>
      <c r="BI22" s="597"/>
      <c r="BJ22" s="597"/>
      <c r="BK22" s="597"/>
      <c r="BL22" s="597"/>
      <c r="BM22" s="597"/>
      <c r="BN22" s="598"/>
      <c r="BO22" s="638" t="s">
        <v>58</v>
      </c>
      <c r="BP22" s="638"/>
      <c r="BQ22" s="638"/>
      <c r="BR22" s="638"/>
      <c r="BS22" s="639" t="s">
        <v>58</v>
      </c>
      <c r="BT22" s="639"/>
      <c r="BU22" s="639"/>
      <c r="BV22" s="639"/>
      <c r="BW22" s="639"/>
      <c r="BX22" s="639"/>
      <c r="BY22" s="639"/>
      <c r="BZ22" s="639"/>
      <c r="CA22" s="639"/>
      <c r="CB22" s="673"/>
      <c r="CD22" s="654" t="s">
        <v>200</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201</v>
      </c>
      <c r="C23" s="594"/>
      <c r="D23" s="594"/>
      <c r="E23" s="594"/>
      <c r="F23" s="594"/>
      <c r="G23" s="594"/>
      <c r="H23" s="594"/>
      <c r="I23" s="594"/>
      <c r="J23" s="594"/>
      <c r="K23" s="594"/>
      <c r="L23" s="594"/>
      <c r="M23" s="594"/>
      <c r="N23" s="594"/>
      <c r="O23" s="594"/>
      <c r="P23" s="594"/>
      <c r="Q23" s="595"/>
      <c r="R23" s="596">
        <v>406175</v>
      </c>
      <c r="S23" s="597"/>
      <c r="T23" s="597"/>
      <c r="U23" s="597"/>
      <c r="V23" s="597"/>
      <c r="W23" s="597"/>
      <c r="X23" s="597"/>
      <c r="Y23" s="598"/>
      <c r="Z23" s="638">
        <v>2.6</v>
      </c>
      <c r="AA23" s="638"/>
      <c r="AB23" s="638"/>
      <c r="AC23" s="638"/>
      <c r="AD23" s="639" t="s">
        <v>58</v>
      </c>
      <c r="AE23" s="639"/>
      <c r="AF23" s="639"/>
      <c r="AG23" s="639"/>
      <c r="AH23" s="639"/>
      <c r="AI23" s="639"/>
      <c r="AJ23" s="639"/>
      <c r="AK23" s="639"/>
      <c r="AL23" s="599" t="s">
        <v>58</v>
      </c>
      <c r="AM23" s="600"/>
      <c r="AN23" s="600"/>
      <c r="AO23" s="640"/>
      <c r="AP23" s="593" t="s">
        <v>202</v>
      </c>
      <c r="AQ23" s="674"/>
      <c r="AR23" s="674"/>
      <c r="AS23" s="674"/>
      <c r="AT23" s="674"/>
      <c r="AU23" s="674"/>
      <c r="AV23" s="674"/>
      <c r="AW23" s="674"/>
      <c r="AX23" s="674"/>
      <c r="AY23" s="674"/>
      <c r="AZ23" s="674"/>
      <c r="BA23" s="674"/>
      <c r="BB23" s="674"/>
      <c r="BC23" s="674"/>
      <c r="BD23" s="674"/>
      <c r="BE23" s="674"/>
      <c r="BF23" s="675"/>
      <c r="BG23" s="596">
        <v>167450</v>
      </c>
      <c r="BH23" s="597"/>
      <c r="BI23" s="597"/>
      <c r="BJ23" s="597"/>
      <c r="BK23" s="597"/>
      <c r="BL23" s="597"/>
      <c r="BM23" s="597"/>
      <c r="BN23" s="598"/>
      <c r="BO23" s="638">
        <v>3.7</v>
      </c>
      <c r="BP23" s="638"/>
      <c r="BQ23" s="638"/>
      <c r="BR23" s="638"/>
      <c r="BS23" s="639" t="s">
        <v>58</v>
      </c>
      <c r="BT23" s="639"/>
      <c r="BU23" s="639"/>
      <c r="BV23" s="639"/>
      <c r="BW23" s="639"/>
      <c r="BX23" s="639"/>
      <c r="BY23" s="639"/>
      <c r="BZ23" s="639"/>
      <c r="CA23" s="639"/>
      <c r="CB23" s="673"/>
      <c r="CD23" s="654" t="s">
        <v>144</v>
      </c>
      <c r="CE23" s="655"/>
      <c r="CF23" s="655"/>
      <c r="CG23" s="655"/>
      <c r="CH23" s="655"/>
      <c r="CI23" s="655"/>
      <c r="CJ23" s="655"/>
      <c r="CK23" s="655"/>
      <c r="CL23" s="655"/>
      <c r="CM23" s="655"/>
      <c r="CN23" s="655"/>
      <c r="CO23" s="655"/>
      <c r="CP23" s="655"/>
      <c r="CQ23" s="656"/>
      <c r="CR23" s="654" t="s">
        <v>203</v>
      </c>
      <c r="CS23" s="655"/>
      <c r="CT23" s="655"/>
      <c r="CU23" s="655"/>
      <c r="CV23" s="655"/>
      <c r="CW23" s="655"/>
      <c r="CX23" s="655"/>
      <c r="CY23" s="656"/>
      <c r="CZ23" s="654" t="s">
        <v>204</v>
      </c>
      <c r="DA23" s="655"/>
      <c r="DB23" s="655"/>
      <c r="DC23" s="656"/>
      <c r="DD23" s="654" t="s">
        <v>205</v>
      </c>
      <c r="DE23" s="655"/>
      <c r="DF23" s="655"/>
      <c r="DG23" s="655"/>
      <c r="DH23" s="655"/>
      <c r="DI23" s="655"/>
      <c r="DJ23" s="655"/>
      <c r="DK23" s="656"/>
      <c r="DL23" s="681" t="s">
        <v>206</v>
      </c>
      <c r="DM23" s="682"/>
      <c r="DN23" s="682"/>
      <c r="DO23" s="682"/>
      <c r="DP23" s="682"/>
      <c r="DQ23" s="682"/>
      <c r="DR23" s="682"/>
      <c r="DS23" s="682"/>
      <c r="DT23" s="682"/>
      <c r="DU23" s="682"/>
      <c r="DV23" s="683"/>
      <c r="DW23" s="654" t="s">
        <v>207</v>
      </c>
      <c r="DX23" s="655"/>
      <c r="DY23" s="655"/>
      <c r="DZ23" s="655"/>
      <c r="EA23" s="655"/>
      <c r="EB23" s="655"/>
      <c r="EC23" s="656"/>
    </row>
    <row r="24" spans="2:133" ht="11.25" customHeight="1" x14ac:dyDescent="0.15">
      <c r="B24" s="593" t="s">
        <v>208</v>
      </c>
      <c r="C24" s="594"/>
      <c r="D24" s="594"/>
      <c r="E24" s="594"/>
      <c r="F24" s="594"/>
      <c r="G24" s="594"/>
      <c r="H24" s="594"/>
      <c r="I24" s="594"/>
      <c r="J24" s="594"/>
      <c r="K24" s="594"/>
      <c r="L24" s="594"/>
      <c r="M24" s="594"/>
      <c r="N24" s="594"/>
      <c r="O24" s="594"/>
      <c r="P24" s="594"/>
      <c r="Q24" s="595"/>
      <c r="R24" s="596">
        <v>875</v>
      </c>
      <c r="S24" s="597"/>
      <c r="T24" s="597"/>
      <c r="U24" s="597"/>
      <c r="V24" s="597"/>
      <c r="W24" s="597"/>
      <c r="X24" s="597"/>
      <c r="Y24" s="598"/>
      <c r="Z24" s="638">
        <v>0</v>
      </c>
      <c r="AA24" s="638"/>
      <c r="AB24" s="638"/>
      <c r="AC24" s="638"/>
      <c r="AD24" s="639" t="s">
        <v>58</v>
      </c>
      <c r="AE24" s="639"/>
      <c r="AF24" s="639"/>
      <c r="AG24" s="639"/>
      <c r="AH24" s="639"/>
      <c r="AI24" s="639"/>
      <c r="AJ24" s="639"/>
      <c r="AK24" s="639"/>
      <c r="AL24" s="599" t="s">
        <v>58</v>
      </c>
      <c r="AM24" s="600"/>
      <c r="AN24" s="600"/>
      <c r="AO24" s="640"/>
      <c r="AP24" s="593" t="s">
        <v>209</v>
      </c>
      <c r="AQ24" s="674"/>
      <c r="AR24" s="674"/>
      <c r="AS24" s="674"/>
      <c r="AT24" s="674"/>
      <c r="AU24" s="674"/>
      <c r="AV24" s="674"/>
      <c r="AW24" s="674"/>
      <c r="AX24" s="674"/>
      <c r="AY24" s="674"/>
      <c r="AZ24" s="674"/>
      <c r="BA24" s="674"/>
      <c r="BB24" s="674"/>
      <c r="BC24" s="674"/>
      <c r="BD24" s="674"/>
      <c r="BE24" s="674"/>
      <c r="BF24" s="675"/>
      <c r="BG24" s="596" t="s">
        <v>58</v>
      </c>
      <c r="BH24" s="597"/>
      <c r="BI24" s="597"/>
      <c r="BJ24" s="597"/>
      <c r="BK24" s="597"/>
      <c r="BL24" s="597"/>
      <c r="BM24" s="597"/>
      <c r="BN24" s="598"/>
      <c r="BO24" s="638" t="s">
        <v>58</v>
      </c>
      <c r="BP24" s="638"/>
      <c r="BQ24" s="638"/>
      <c r="BR24" s="638"/>
      <c r="BS24" s="639" t="s">
        <v>58</v>
      </c>
      <c r="BT24" s="639"/>
      <c r="BU24" s="639"/>
      <c r="BV24" s="639"/>
      <c r="BW24" s="639"/>
      <c r="BX24" s="639"/>
      <c r="BY24" s="639"/>
      <c r="BZ24" s="639"/>
      <c r="CA24" s="639"/>
      <c r="CB24" s="673"/>
      <c r="CD24" s="651" t="s">
        <v>210</v>
      </c>
      <c r="CE24" s="652"/>
      <c r="CF24" s="652"/>
      <c r="CG24" s="652"/>
      <c r="CH24" s="652"/>
      <c r="CI24" s="652"/>
      <c r="CJ24" s="652"/>
      <c r="CK24" s="652"/>
      <c r="CL24" s="652"/>
      <c r="CM24" s="652"/>
      <c r="CN24" s="652"/>
      <c r="CO24" s="652"/>
      <c r="CP24" s="652"/>
      <c r="CQ24" s="653"/>
      <c r="CR24" s="648">
        <v>6909828</v>
      </c>
      <c r="CS24" s="649"/>
      <c r="CT24" s="649"/>
      <c r="CU24" s="649"/>
      <c r="CV24" s="649"/>
      <c r="CW24" s="649"/>
      <c r="CX24" s="649"/>
      <c r="CY24" s="677"/>
      <c r="CZ24" s="678">
        <v>46.9</v>
      </c>
      <c r="DA24" s="661"/>
      <c r="DB24" s="661"/>
      <c r="DC24" s="680"/>
      <c r="DD24" s="676">
        <v>4449359</v>
      </c>
      <c r="DE24" s="649"/>
      <c r="DF24" s="649"/>
      <c r="DG24" s="649"/>
      <c r="DH24" s="649"/>
      <c r="DI24" s="649"/>
      <c r="DJ24" s="649"/>
      <c r="DK24" s="677"/>
      <c r="DL24" s="676">
        <v>4008005</v>
      </c>
      <c r="DM24" s="649"/>
      <c r="DN24" s="649"/>
      <c r="DO24" s="649"/>
      <c r="DP24" s="649"/>
      <c r="DQ24" s="649"/>
      <c r="DR24" s="649"/>
      <c r="DS24" s="649"/>
      <c r="DT24" s="649"/>
      <c r="DU24" s="649"/>
      <c r="DV24" s="677"/>
      <c r="DW24" s="678">
        <v>47.3</v>
      </c>
      <c r="DX24" s="661"/>
      <c r="DY24" s="661"/>
      <c r="DZ24" s="661"/>
      <c r="EA24" s="661"/>
      <c r="EB24" s="661"/>
      <c r="EC24" s="679"/>
    </row>
    <row r="25" spans="2:133" ht="11.25" customHeight="1" x14ac:dyDescent="0.15">
      <c r="B25" s="593" t="s">
        <v>211</v>
      </c>
      <c r="C25" s="594"/>
      <c r="D25" s="594"/>
      <c r="E25" s="594"/>
      <c r="F25" s="594"/>
      <c r="G25" s="594"/>
      <c r="H25" s="594"/>
      <c r="I25" s="594"/>
      <c r="J25" s="594"/>
      <c r="K25" s="594"/>
      <c r="L25" s="594"/>
      <c r="M25" s="594"/>
      <c r="N25" s="594"/>
      <c r="O25" s="594"/>
      <c r="P25" s="594"/>
      <c r="Q25" s="595"/>
      <c r="R25" s="596">
        <v>8991754</v>
      </c>
      <c r="S25" s="597"/>
      <c r="T25" s="597"/>
      <c r="U25" s="597"/>
      <c r="V25" s="597"/>
      <c r="W25" s="597"/>
      <c r="X25" s="597"/>
      <c r="Y25" s="598"/>
      <c r="Z25" s="638">
        <v>57.9</v>
      </c>
      <c r="AA25" s="638"/>
      <c r="AB25" s="638"/>
      <c r="AC25" s="638"/>
      <c r="AD25" s="639">
        <v>8417254</v>
      </c>
      <c r="AE25" s="639"/>
      <c r="AF25" s="639"/>
      <c r="AG25" s="639"/>
      <c r="AH25" s="639"/>
      <c r="AI25" s="639"/>
      <c r="AJ25" s="639"/>
      <c r="AK25" s="639"/>
      <c r="AL25" s="599">
        <v>99.7</v>
      </c>
      <c r="AM25" s="600"/>
      <c r="AN25" s="600"/>
      <c r="AO25" s="640"/>
      <c r="AP25" s="593" t="s">
        <v>212</v>
      </c>
      <c r="AQ25" s="674"/>
      <c r="AR25" s="674"/>
      <c r="AS25" s="674"/>
      <c r="AT25" s="674"/>
      <c r="AU25" s="674"/>
      <c r="AV25" s="674"/>
      <c r="AW25" s="674"/>
      <c r="AX25" s="674"/>
      <c r="AY25" s="674"/>
      <c r="AZ25" s="674"/>
      <c r="BA25" s="674"/>
      <c r="BB25" s="674"/>
      <c r="BC25" s="674"/>
      <c r="BD25" s="674"/>
      <c r="BE25" s="674"/>
      <c r="BF25" s="675"/>
      <c r="BG25" s="596" t="s">
        <v>58</v>
      </c>
      <c r="BH25" s="597"/>
      <c r="BI25" s="597"/>
      <c r="BJ25" s="597"/>
      <c r="BK25" s="597"/>
      <c r="BL25" s="597"/>
      <c r="BM25" s="597"/>
      <c r="BN25" s="598"/>
      <c r="BO25" s="638" t="s">
        <v>58</v>
      </c>
      <c r="BP25" s="638"/>
      <c r="BQ25" s="638"/>
      <c r="BR25" s="638"/>
      <c r="BS25" s="639" t="s">
        <v>58</v>
      </c>
      <c r="BT25" s="639"/>
      <c r="BU25" s="639"/>
      <c r="BV25" s="639"/>
      <c r="BW25" s="639"/>
      <c r="BX25" s="639"/>
      <c r="BY25" s="639"/>
      <c r="BZ25" s="639"/>
      <c r="CA25" s="639"/>
      <c r="CB25" s="673"/>
      <c r="CD25" s="593" t="s">
        <v>213</v>
      </c>
      <c r="CE25" s="594"/>
      <c r="CF25" s="594"/>
      <c r="CG25" s="594"/>
      <c r="CH25" s="594"/>
      <c r="CI25" s="594"/>
      <c r="CJ25" s="594"/>
      <c r="CK25" s="594"/>
      <c r="CL25" s="594"/>
      <c r="CM25" s="594"/>
      <c r="CN25" s="594"/>
      <c r="CO25" s="594"/>
      <c r="CP25" s="594"/>
      <c r="CQ25" s="595"/>
      <c r="CR25" s="596">
        <v>2224726</v>
      </c>
      <c r="CS25" s="609"/>
      <c r="CT25" s="609"/>
      <c r="CU25" s="609"/>
      <c r="CV25" s="609"/>
      <c r="CW25" s="609"/>
      <c r="CX25" s="609"/>
      <c r="CY25" s="610"/>
      <c r="CZ25" s="599">
        <v>15.1</v>
      </c>
      <c r="DA25" s="611"/>
      <c r="DB25" s="611"/>
      <c r="DC25" s="612"/>
      <c r="DD25" s="602">
        <v>2008260</v>
      </c>
      <c r="DE25" s="609"/>
      <c r="DF25" s="609"/>
      <c r="DG25" s="609"/>
      <c r="DH25" s="609"/>
      <c r="DI25" s="609"/>
      <c r="DJ25" s="609"/>
      <c r="DK25" s="610"/>
      <c r="DL25" s="602">
        <v>1937253</v>
      </c>
      <c r="DM25" s="609"/>
      <c r="DN25" s="609"/>
      <c r="DO25" s="609"/>
      <c r="DP25" s="609"/>
      <c r="DQ25" s="609"/>
      <c r="DR25" s="609"/>
      <c r="DS25" s="609"/>
      <c r="DT25" s="609"/>
      <c r="DU25" s="609"/>
      <c r="DV25" s="610"/>
      <c r="DW25" s="599">
        <v>22.8</v>
      </c>
      <c r="DX25" s="611"/>
      <c r="DY25" s="611"/>
      <c r="DZ25" s="611"/>
      <c r="EA25" s="611"/>
      <c r="EB25" s="611"/>
      <c r="EC25" s="627"/>
    </row>
    <row r="26" spans="2:133" ht="11.25" customHeight="1" x14ac:dyDescent="0.15">
      <c r="B26" s="593" t="s">
        <v>214</v>
      </c>
      <c r="C26" s="594"/>
      <c r="D26" s="594"/>
      <c r="E26" s="594"/>
      <c r="F26" s="594"/>
      <c r="G26" s="594"/>
      <c r="H26" s="594"/>
      <c r="I26" s="594"/>
      <c r="J26" s="594"/>
      <c r="K26" s="594"/>
      <c r="L26" s="594"/>
      <c r="M26" s="594"/>
      <c r="N26" s="594"/>
      <c r="O26" s="594"/>
      <c r="P26" s="594"/>
      <c r="Q26" s="595"/>
      <c r="R26" s="596">
        <v>3366</v>
      </c>
      <c r="S26" s="597"/>
      <c r="T26" s="597"/>
      <c r="U26" s="597"/>
      <c r="V26" s="597"/>
      <c r="W26" s="597"/>
      <c r="X26" s="597"/>
      <c r="Y26" s="598"/>
      <c r="Z26" s="638">
        <v>0</v>
      </c>
      <c r="AA26" s="638"/>
      <c r="AB26" s="638"/>
      <c r="AC26" s="638"/>
      <c r="AD26" s="639">
        <v>3366</v>
      </c>
      <c r="AE26" s="639"/>
      <c r="AF26" s="639"/>
      <c r="AG26" s="639"/>
      <c r="AH26" s="639"/>
      <c r="AI26" s="639"/>
      <c r="AJ26" s="639"/>
      <c r="AK26" s="639"/>
      <c r="AL26" s="599">
        <v>0</v>
      </c>
      <c r="AM26" s="600"/>
      <c r="AN26" s="600"/>
      <c r="AO26" s="640"/>
      <c r="AP26" s="593" t="s">
        <v>215</v>
      </c>
      <c r="AQ26" s="674"/>
      <c r="AR26" s="674"/>
      <c r="AS26" s="674"/>
      <c r="AT26" s="674"/>
      <c r="AU26" s="674"/>
      <c r="AV26" s="674"/>
      <c r="AW26" s="674"/>
      <c r="AX26" s="674"/>
      <c r="AY26" s="674"/>
      <c r="AZ26" s="674"/>
      <c r="BA26" s="674"/>
      <c r="BB26" s="674"/>
      <c r="BC26" s="674"/>
      <c r="BD26" s="674"/>
      <c r="BE26" s="674"/>
      <c r="BF26" s="675"/>
      <c r="BG26" s="596" t="s">
        <v>58</v>
      </c>
      <c r="BH26" s="597"/>
      <c r="BI26" s="597"/>
      <c r="BJ26" s="597"/>
      <c r="BK26" s="597"/>
      <c r="BL26" s="597"/>
      <c r="BM26" s="597"/>
      <c r="BN26" s="598"/>
      <c r="BO26" s="638" t="s">
        <v>58</v>
      </c>
      <c r="BP26" s="638"/>
      <c r="BQ26" s="638"/>
      <c r="BR26" s="638"/>
      <c r="BS26" s="639" t="s">
        <v>58</v>
      </c>
      <c r="BT26" s="639"/>
      <c r="BU26" s="639"/>
      <c r="BV26" s="639"/>
      <c r="BW26" s="639"/>
      <c r="BX26" s="639"/>
      <c r="BY26" s="639"/>
      <c r="BZ26" s="639"/>
      <c r="CA26" s="639"/>
      <c r="CB26" s="673"/>
      <c r="CD26" s="593" t="s">
        <v>216</v>
      </c>
      <c r="CE26" s="594"/>
      <c r="CF26" s="594"/>
      <c r="CG26" s="594"/>
      <c r="CH26" s="594"/>
      <c r="CI26" s="594"/>
      <c r="CJ26" s="594"/>
      <c r="CK26" s="594"/>
      <c r="CL26" s="594"/>
      <c r="CM26" s="594"/>
      <c r="CN26" s="594"/>
      <c r="CO26" s="594"/>
      <c r="CP26" s="594"/>
      <c r="CQ26" s="595"/>
      <c r="CR26" s="596">
        <v>1305713</v>
      </c>
      <c r="CS26" s="597"/>
      <c r="CT26" s="597"/>
      <c r="CU26" s="597"/>
      <c r="CV26" s="597"/>
      <c r="CW26" s="597"/>
      <c r="CX26" s="597"/>
      <c r="CY26" s="598"/>
      <c r="CZ26" s="599">
        <v>8.9</v>
      </c>
      <c r="DA26" s="611"/>
      <c r="DB26" s="611"/>
      <c r="DC26" s="612"/>
      <c r="DD26" s="602">
        <v>1175167</v>
      </c>
      <c r="DE26" s="597"/>
      <c r="DF26" s="597"/>
      <c r="DG26" s="597"/>
      <c r="DH26" s="597"/>
      <c r="DI26" s="597"/>
      <c r="DJ26" s="597"/>
      <c r="DK26" s="598"/>
      <c r="DL26" s="602" t="s">
        <v>58</v>
      </c>
      <c r="DM26" s="597"/>
      <c r="DN26" s="597"/>
      <c r="DO26" s="597"/>
      <c r="DP26" s="597"/>
      <c r="DQ26" s="597"/>
      <c r="DR26" s="597"/>
      <c r="DS26" s="597"/>
      <c r="DT26" s="597"/>
      <c r="DU26" s="597"/>
      <c r="DV26" s="598"/>
      <c r="DW26" s="599" t="s">
        <v>58</v>
      </c>
      <c r="DX26" s="611"/>
      <c r="DY26" s="611"/>
      <c r="DZ26" s="611"/>
      <c r="EA26" s="611"/>
      <c r="EB26" s="611"/>
      <c r="EC26" s="627"/>
    </row>
    <row r="27" spans="2:133" ht="11.25" customHeight="1" x14ac:dyDescent="0.15">
      <c r="B27" s="593" t="s">
        <v>217</v>
      </c>
      <c r="C27" s="594"/>
      <c r="D27" s="594"/>
      <c r="E27" s="594"/>
      <c r="F27" s="594"/>
      <c r="G27" s="594"/>
      <c r="H27" s="594"/>
      <c r="I27" s="594"/>
      <c r="J27" s="594"/>
      <c r="K27" s="594"/>
      <c r="L27" s="594"/>
      <c r="M27" s="594"/>
      <c r="N27" s="594"/>
      <c r="O27" s="594"/>
      <c r="P27" s="594"/>
      <c r="Q27" s="595"/>
      <c r="R27" s="596">
        <v>45178</v>
      </c>
      <c r="S27" s="597"/>
      <c r="T27" s="597"/>
      <c r="U27" s="597"/>
      <c r="V27" s="597"/>
      <c r="W27" s="597"/>
      <c r="X27" s="597"/>
      <c r="Y27" s="598"/>
      <c r="Z27" s="638">
        <v>0.3</v>
      </c>
      <c r="AA27" s="638"/>
      <c r="AB27" s="638"/>
      <c r="AC27" s="638"/>
      <c r="AD27" s="639" t="s">
        <v>58</v>
      </c>
      <c r="AE27" s="639"/>
      <c r="AF27" s="639"/>
      <c r="AG27" s="639"/>
      <c r="AH27" s="639"/>
      <c r="AI27" s="639"/>
      <c r="AJ27" s="639"/>
      <c r="AK27" s="639"/>
      <c r="AL27" s="599" t="s">
        <v>58</v>
      </c>
      <c r="AM27" s="600"/>
      <c r="AN27" s="600"/>
      <c r="AO27" s="640"/>
      <c r="AP27" s="593" t="s">
        <v>218</v>
      </c>
      <c r="AQ27" s="594"/>
      <c r="AR27" s="594"/>
      <c r="AS27" s="594"/>
      <c r="AT27" s="594"/>
      <c r="AU27" s="594"/>
      <c r="AV27" s="594"/>
      <c r="AW27" s="594"/>
      <c r="AX27" s="594"/>
      <c r="AY27" s="594"/>
      <c r="AZ27" s="594"/>
      <c r="BA27" s="594"/>
      <c r="BB27" s="594"/>
      <c r="BC27" s="594"/>
      <c r="BD27" s="594"/>
      <c r="BE27" s="594"/>
      <c r="BF27" s="595"/>
      <c r="BG27" s="596">
        <v>4529546</v>
      </c>
      <c r="BH27" s="597"/>
      <c r="BI27" s="597"/>
      <c r="BJ27" s="597"/>
      <c r="BK27" s="597"/>
      <c r="BL27" s="597"/>
      <c r="BM27" s="597"/>
      <c r="BN27" s="598"/>
      <c r="BO27" s="638">
        <v>100</v>
      </c>
      <c r="BP27" s="638"/>
      <c r="BQ27" s="638"/>
      <c r="BR27" s="638"/>
      <c r="BS27" s="639">
        <v>66999</v>
      </c>
      <c r="BT27" s="639"/>
      <c r="BU27" s="639"/>
      <c r="BV27" s="639"/>
      <c r="BW27" s="639"/>
      <c r="BX27" s="639"/>
      <c r="BY27" s="639"/>
      <c r="BZ27" s="639"/>
      <c r="CA27" s="639"/>
      <c r="CB27" s="673"/>
      <c r="CD27" s="593" t="s">
        <v>219</v>
      </c>
      <c r="CE27" s="594"/>
      <c r="CF27" s="594"/>
      <c r="CG27" s="594"/>
      <c r="CH27" s="594"/>
      <c r="CI27" s="594"/>
      <c r="CJ27" s="594"/>
      <c r="CK27" s="594"/>
      <c r="CL27" s="594"/>
      <c r="CM27" s="594"/>
      <c r="CN27" s="594"/>
      <c r="CO27" s="594"/>
      <c r="CP27" s="594"/>
      <c r="CQ27" s="595"/>
      <c r="CR27" s="596">
        <v>3453632</v>
      </c>
      <c r="CS27" s="609"/>
      <c r="CT27" s="609"/>
      <c r="CU27" s="609"/>
      <c r="CV27" s="609"/>
      <c r="CW27" s="609"/>
      <c r="CX27" s="609"/>
      <c r="CY27" s="610"/>
      <c r="CZ27" s="599">
        <v>23.5</v>
      </c>
      <c r="DA27" s="611"/>
      <c r="DB27" s="611"/>
      <c r="DC27" s="612"/>
      <c r="DD27" s="602">
        <v>1232146</v>
      </c>
      <c r="DE27" s="609"/>
      <c r="DF27" s="609"/>
      <c r="DG27" s="609"/>
      <c r="DH27" s="609"/>
      <c r="DI27" s="609"/>
      <c r="DJ27" s="609"/>
      <c r="DK27" s="610"/>
      <c r="DL27" s="602">
        <v>861799</v>
      </c>
      <c r="DM27" s="609"/>
      <c r="DN27" s="609"/>
      <c r="DO27" s="609"/>
      <c r="DP27" s="609"/>
      <c r="DQ27" s="609"/>
      <c r="DR27" s="609"/>
      <c r="DS27" s="609"/>
      <c r="DT27" s="609"/>
      <c r="DU27" s="609"/>
      <c r="DV27" s="610"/>
      <c r="DW27" s="599">
        <v>10.199999999999999</v>
      </c>
      <c r="DX27" s="611"/>
      <c r="DY27" s="611"/>
      <c r="DZ27" s="611"/>
      <c r="EA27" s="611"/>
      <c r="EB27" s="611"/>
      <c r="EC27" s="627"/>
    </row>
    <row r="28" spans="2:133" ht="11.25" customHeight="1" x14ac:dyDescent="0.15">
      <c r="B28" s="593" t="s">
        <v>220</v>
      </c>
      <c r="C28" s="594"/>
      <c r="D28" s="594"/>
      <c r="E28" s="594"/>
      <c r="F28" s="594"/>
      <c r="G28" s="594"/>
      <c r="H28" s="594"/>
      <c r="I28" s="594"/>
      <c r="J28" s="594"/>
      <c r="K28" s="594"/>
      <c r="L28" s="594"/>
      <c r="M28" s="594"/>
      <c r="N28" s="594"/>
      <c r="O28" s="594"/>
      <c r="P28" s="594"/>
      <c r="Q28" s="595"/>
      <c r="R28" s="596">
        <v>104735</v>
      </c>
      <c r="S28" s="597"/>
      <c r="T28" s="597"/>
      <c r="U28" s="597"/>
      <c r="V28" s="597"/>
      <c r="W28" s="597"/>
      <c r="X28" s="597"/>
      <c r="Y28" s="598"/>
      <c r="Z28" s="638">
        <v>0.7</v>
      </c>
      <c r="AA28" s="638"/>
      <c r="AB28" s="638"/>
      <c r="AC28" s="638"/>
      <c r="AD28" s="639">
        <v>7571</v>
      </c>
      <c r="AE28" s="639"/>
      <c r="AF28" s="639"/>
      <c r="AG28" s="639"/>
      <c r="AH28" s="639"/>
      <c r="AI28" s="639"/>
      <c r="AJ28" s="639"/>
      <c r="AK28" s="639"/>
      <c r="AL28" s="599">
        <v>0.1</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221</v>
      </c>
      <c r="CE28" s="594"/>
      <c r="CF28" s="594"/>
      <c r="CG28" s="594"/>
      <c r="CH28" s="594"/>
      <c r="CI28" s="594"/>
      <c r="CJ28" s="594"/>
      <c r="CK28" s="594"/>
      <c r="CL28" s="594"/>
      <c r="CM28" s="594"/>
      <c r="CN28" s="594"/>
      <c r="CO28" s="594"/>
      <c r="CP28" s="594"/>
      <c r="CQ28" s="595"/>
      <c r="CR28" s="596">
        <v>1231470</v>
      </c>
      <c r="CS28" s="597"/>
      <c r="CT28" s="597"/>
      <c r="CU28" s="597"/>
      <c r="CV28" s="597"/>
      <c r="CW28" s="597"/>
      <c r="CX28" s="597"/>
      <c r="CY28" s="598"/>
      <c r="CZ28" s="599">
        <v>8.4</v>
      </c>
      <c r="DA28" s="611"/>
      <c r="DB28" s="611"/>
      <c r="DC28" s="612"/>
      <c r="DD28" s="602">
        <v>1208953</v>
      </c>
      <c r="DE28" s="597"/>
      <c r="DF28" s="597"/>
      <c r="DG28" s="597"/>
      <c r="DH28" s="597"/>
      <c r="DI28" s="597"/>
      <c r="DJ28" s="597"/>
      <c r="DK28" s="598"/>
      <c r="DL28" s="602">
        <v>1208953</v>
      </c>
      <c r="DM28" s="597"/>
      <c r="DN28" s="597"/>
      <c r="DO28" s="597"/>
      <c r="DP28" s="597"/>
      <c r="DQ28" s="597"/>
      <c r="DR28" s="597"/>
      <c r="DS28" s="597"/>
      <c r="DT28" s="597"/>
      <c r="DU28" s="597"/>
      <c r="DV28" s="598"/>
      <c r="DW28" s="599">
        <v>14.3</v>
      </c>
      <c r="DX28" s="611"/>
      <c r="DY28" s="611"/>
      <c r="DZ28" s="611"/>
      <c r="EA28" s="611"/>
      <c r="EB28" s="611"/>
      <c r="EC28" s="627"/>
    </row>
    <row r="29" spans="2:133" ht="11.25" customHeight="1" x14ac:dyDescent="0.15">
      <c r="B29" s="593" t="s">
        <v>222</v>
      </c>
      <c r="C29" s="594"/>
      <c r="D29" s="594"/>
      <c r="E29" s="594"/>
      <c r="F29" s="594"/>
      <c r="G29" s="594"/>
      <c r="H29" s="594"/>
      <c r="I29" s="594"/>
      <c r="J29" s="594"/>
      <c r="K29" s="594"/>
      <c r="L29" s="594"/>
      <c r="M29" s="594"/>
      <c r="N29" s="594"/>
      <c r="O29" s="594"/>
      <c r="P29" s="594"/>
      <c r="Q29" s="595"/>
      <c r="R29" s="596">
        <v>80557</v>
      </c>
      <c r="S29" s="597"/>
      <c r="T29" s="597"/>
      <c r="U29" s="597"/>
      <c r="V29" s="597"/>
      <c r="W29" s="597"/>
      <c r="X29" s="597"/>
      <c r="Y29" s="598"/>
      <c r="Z29" s="638">
        <v>0.5</v>
      </c>
      <c r="AA29" s="638"/>
      <c r="AB29" s="638"/>
      <c r="AC29" s="638"/>
      <c r="AD29" s="639" t="s">
        <v>58</v>
      </c>
      <c r="AE29" s="639"/>
      <c r="AF29" s="639"/>
      <c r="AG29" s="639"/>
      <c r="AH29" s="639"/>
      <c r="AI29" s="639"/>
      <c r="AJ29" s="639"/>
      <c r="AK29" s="639"/>
      <c r="AL29" s="599" t="s">
        <v>58</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223</v>
      </c>
      <c r="CE29" s="616"/>
      <c r="CF29" s="593" t="s">
        <v>224</v>
      </c>
      <c r="CG29" s="594"/>
      <c r="CH29" s="594"/>
      <c r="CI29" s="594"/>
      <c r="CJ29" s="594"/>
      <c r="CK29" s="594"/>
      <c r="CL29" s="594"/>
      <c r="CM29" s="594"/>
      <c r="CN29" s="594"/>
      <c r="CO29" s="594"/>
      <c r="CP29" s="594"/>
      <c r="CQ29" s="595"/>
      <c r="CR29" s="596">
        <v>1231470</v>
      </c>
      <c r="CS29" s="609"/>
      <c r="CT29" s="609"/>
      <c r="CU29" s="609"/>
      <c r="CV29" s="609"/>
      <c r="CW29" s="609"/>
      <c r="CX29" s="609"/>
      <c r="CY29" s="610"/>
      <c r="CZ29" s="599">
        <v>8.4</v>
      </c>
      <c r="DA29" s="611"/>
      <c r="DB29" s="611"/>
      <c r="DC29" s="612"/>
      <c r="DD29" s="602">
        <v>1208953</v>
      </c>
      <c r="DE29" s="609"/>
      <c r="DF29" s="609"/>
      <c r="DG29" s="609"/>
      <c r="DH29" s="609"/>
      <c r="DI29" s="609"/>
      <c r="DJ29" s="609"/>
      <c r="DK29" s="610"/>
      <c r="DL29" s="602">
        <v>1208953</v>
      </c>
      <c r="DM29" s="609"/>
      <c r="DN29" s="609"/>
      <c r="DO29" s="609"/>
      <c r="DP29" s="609"/>
      <c r="DQ29" s="609"/>
      <c r="DR29" s="609"/>
      <c r="DS29" s="609"/>
      <c r="DT29" s="609"/>
      <c r="DU29" s="609"/>
      <c r="DV29" s="610"/>
      <c r="DW29" s="599">
        <v>14.3</v>
      </c>
      <c r="DX29" s="611"/>
      <c r="DY29" s="611"/>
      <c r="DZ29" s="611"/>
      <c r="EA29" s="611"/>
      <c r="EB29" s="611"/>
      <c r="EC29" s="627"/>
    </row>
    <row r="30" spans="2:133" ht="11.25" customHeight="1" x14ac:dyDescent="0.15">
      <c r="B30" s="593" t="s">
        <v>225</v>
      </c>
      <c r="C30" s="594"/>
      <c r="D30" s="594"/>
      <c r="E30" s="594"/>
      <c r="F30" s="594"/>
      <c r="G30" s="594"/>
      <c r="H30" s="594"/>
      <c r="I30" s="594"/>
      <c r="J30" s="594"/>
      <c r="K30" s="594"/>
      <c r="L30" s="594"/>
      <c r="M30" s="594"/>
      <c r="N30" s="594"/>
      <c r="O30" s="594"/>
      <c r="P30" s="594"/>
      <c r="Q30" s="595"/>
      <c r="R30" s="596">
        <v>2581717</v>
      </c>
      <c r="S30" s="597"/>
      <c r="T30" s="597"/>
      <c r="U30" s="597"/>
      <c r="V30" s="597"/>
      <c r="W30" s="597"/>
      <c r="X30" s="597"/>
      <c r="Y30" s="598"/>
      <c r="Z30" s="638">
        <v>16.600000000000001</v>
      </c>
      <c r="AA30" s="638"/>
      <c r="AB30" s="638"/>
      <c r="AC30" s="638"/>
      <c r="AD30" s="639" t="s">
        <v>58</v>
      </c>
      <c r="AE30" s="639"/>
      <c r="AF30" s="639"/>
      <c r="AG30" s="639"/>
      <c r="AH30" s="639"/>
      <c r="AI30" s="639"/>
      <c r="AJ30" s="639"/>
      <c r="AK30" s="639"/>
      <c r="AL30" s="599" t="s">
        <v>58</v>
      </c>
      <c r="AM30" s="600"/>
      <c r="AN30" s="600"/>
      <c r="AO30" s="640"/>
      <c r="AP30" s="654" t="s">
        <v>144</v>
      </c>
      <c r="AQ30" s="655"/>
      <c r="AR30" s="655"/>
      <c r="AS30" s="655"/>
      <c r="AT30" s="655"/>
      <c r="AU30" s="655"/>
      <c r="AV30" s="655"/>
      <c r="AW30" s="655"/>
      <c r="AX30" s="655"/>
      <c r="AY30" s="655"/>
      <c r="AZ30" s="655"/>
      <c r="BA30" s="655"/>
      <c r="BB30" s="655"/>
      <c r="BC30" s="655"/>
      <c r="BD30" s="655"/>
      <c r="BE30" s="655"/>
      <c r="BF30" s="656"/>
      <c r="BG30" s="654" t="s">
        <v>531</v>
      </c>
      <c r="BH30" s="671"/>
      <c r="BI30" s="671"/>
      <c r="BJ30" s="671"/>
      <c r="BK30" s="671"/>
      <c r="BL30" s="671"/>
      <c r="BM30" s="671"/>
      <c r="BN30" s="671"/>
      <c r="BO30" s="671"/>
      <c r="BP30" s="671"/>
      <c r="BQ30" s="672"/>
      <c r="BR30" s="654" t="s">
        <v>532</v>
      </c>
      <c r="BS30" s="671"/>
      <c r="BT30" s="671"/>
      <c r="BU30" s="671"/>
      <c r="BV30" s="671"/>
      <c r="BW30" s="671"/>
      <c r="BX30" s="671"/>
      <c r="BY30" s="671"/>
      <c r="BZ30" s="671"/>
      <c r="CA30" s="671"/>
      <c r="CB30" s="672"/>
      <c r="CD30" s="617"/>
      <c r="CE30" s="618"/>
      <c r="CF30" s="593" t="s">
        <v>227</v>
      </c>
      <c r="CG30" s="594"/>
      <c r="CH30" s="594"/>
      <c r="CI30" s="594"/>
      <c r="CJ30" s="594"/>
      <c r="CK30" s="594"/>
      <c r="CL30" s="594"/>
      <c r="CM30" s="594"/>
      <c r="CN30" s="594"/>
      <c r="CO30" s="594"/>
      <c r="CP30" s="594"/>
      <c r="CQ30" s="595"/>
      <c r="CR30" s="596">
        <v>1172511</v>
      </c>
      <c r="CS30" s="597"/>
      <c r="CT30" s="597"/>
      <c r="CU30" s="597"/>
      <c r="CV30" s="597"/>
      <c r="CW30" s="597"/>
      <c r="CX30" s="597"/>
      <c r="CY30" s="598"/>
      <c r="CZ30" s="599">
        <v>8</v>
      </c>
      <c r="DA30" s="611"/>
      <c r="DB30" s="611"/>
      <c r="DC30" s="612"/>
      <c r="DD30" s="602">
        <v>1149994</v>
      </c>
      <c r="DE30" s="597"/>
      <c r="DF30" s="597"/>
      <c r="DG30" s="597"/>
      <c r="DH30" s="597"/>
      <c r="DI30" s="597"/>
      <c r="DJ30" s="597"/>
      <c r="DK30" s="598"/>
      <c r="DL30" s="602">
        <v>1149994</v>
      </c>
      <c r="DM30" s="597"/>
      <c r="DN30" s="597"/>
      <c r="DO30" s="597"/>
      <c r="DP30" s="597"/>
      <c r="DQ30" s="597"/>
      <c r="DR30" s="597"/>
      <c r="DS30" s="597"/>
      <c r="DT30" s="597"/>
      <c r="DU30" s="597"/>
      <c r="DV30" s="598"/>
      <c r="DW30" s="599">
        <v>13.6</v>
      </c>
      <c r="DX30" s="611"/>
      <c r="DY30" s="611"/>
      <c r="DZ30" s="611"/>
      <c r="EA30" s="611"/>
      <c r="EB30" s="611"/>
      <c r="EC30" s="627"/>
    </row>
    <row r="31" spans="2:133" ht="11.25" customHeight="1" x14ac:dyDescent="0.15">
      <c r="B31" s="663" t="s">
        <v>228</v>
      </c>
      <c r="C31" s="664"/>
      <c r="D31" s="664"/>
      <c r="E31" s="664"/>
      <c r="F31" s="664"/>
      <c r="G31" s="664"/>
      <c r="H31" s="664"/>
      <c r="I31" s="664"/>
      <c r="J31" s="664"/>
      <c r="K31" s="664"/>
      <c r="L31" s="664"/>
      <c r="M31" s="664"/>
      <c r="N31" s="664"/>
      <c r="O31" s="664"/>
      <c r="P31" s="664"/>
      <c r="Q31" s="665"/>
      <c r="R31" s="596" t="s">
        <v>58</v>
      </c>
      <c r="S31" s="597"/>
      <c r="T31" s="597"/>
      <c r="U31" s="597"/>
      <c r="V31" s="597"/>
      <c r="W31" s="597"/>
      <c r="X31" s="597"/>
      <c r="Y31" s="598"/>
      <c r="Z31" s="638" t="s">
        <v>58</v>
      </c>
      <c r="AA31" s="638"/>
      <c r="AB31" s="638"/>
      <c r="AC31" s="638"/>
      <c r="AD31" s="639" t="s">
        <v>58</v>
      </c>
      <c r="AE31" s="639"/>
      <c r="AF31" s="639"/>
      <c r="AG31" s="639"/>
      <c r="AH31" s="639"/>
      <c r="AI31" s="639"/>
      <c r="AJ31" s="639"/>
      <c r="AK31" s="639"/>
      <c r="AL31" s="599" t="s">
        <v>58</v>
      </c>
      <c r="AM31" s="600"/>
      <c r="AN31" s="600"/>
      <c r="AO31" s="640"/>
      <c r="AP31" s="666" t="s">
        <v>229</v>
      </c>
      <c r="AQ31" s="667"/>
      <c r="AR31" s="667"/>
      <c r="AS31" s="667"/>
      <c r="AT31" s="668" t="s">
        <v>230</v>
      </c>
      <c r="AU31" s="77"/>
      <c r="AV31" s="77"/>
      <c r="AW31" s="77"/>
      <c r="AX31" s="651" t="s">
        <v>110</v>
      </c>
      <c r="AY31" s="652"/>
      <c r="AZ31" s="652"/>
      <c r="BA31" s="652"/>
      <c r="BB31" s="652"/>
      <c r="BC31" s="652"/>
      <c r="BD31" s="652"/>
      <c r="BE31" s="652"/>
      <c r="BF31" s="653"/>
      <c r="BG31" s="659">
        <v>99.2</v>
      </c>
      <c r="BH31" s="660"/>
      <c r="BI31" s="660"/>
      <c r="BJ31" s="660"/>
      <c r="BK31" s="660"/>
      <c r="BL31" s="660"/>
      <c r="BM31" s="661">
        <v>96.4</v>
      </c>
      <c r="BN31" s="660"/>
      <c r="BO31" s="660"/>
      <c r="BP31" s="660"/>
      <c r="BQ31" s="662"/>
      <c r="BR31" s="659">
        <v>99.1</v>
      </c>
      <c r="BS31" s="660"/>
      <c r="BT31" s="660"/>
      <c r="BU31" s="660"/>
      <c r="BV31" s="660"/>
      <c r="BW31" s="660"/>
      <c r="BX31" s="661">
        <v>96.3</v>
      </c>
      <c r="BY31" s="660"/>
      <c r="BZ31" s="660"/>
      <c r="CA31" s="660"/>
      <c r="CB31" s="662"/>
      <c r="CD31" s="617"/>
      <c r="CE31" s="618"/>
      <c r="CF31" s="593" t="s">
        <v>231</v>
      </c>
      <c r="CG31" s="594"/>
      <c r="CH31" s="594"/>
      <c r="CI31" s="594"/>
      <c r="CJ31" s="594"/>
      <c r="CK31" s="594"/>
      <c r="CL31" s="594"/>
      <c r="CM31" s="594"/>
      <c r="CN31" s="594"/>
      <c r="CO31" s="594"/>
      <c r="CP31" s="594"/>
      <c r="CQ31" s="595"/>
      <c r="CR31" s="596">
        <v>58959</v>
      </c>
      <c r="CS31" s="609"/>
      <c r="CT31" s="609"/>
      <c r="CU31" s="609"/>
      <c r="CV31" s="609"/>
      <c r="CW31" s="609"/>
      <c r="CX31" s="609"/>
      <c r="CY31" s="610"/>
      <c r="CZ31" s="599">
        <v>0.4</v>
      </c>
      <c r="DA31" s="611"/>
      <c r="DB31" s="611"/>
      <c r="DC31" s="612"/>
      <c r="DD31" s="602">
        <v>58959</v>
      </c>
      <c r="DE31" s="609"/>
      <c r="DF31" s="609"/>
      <c r="DG31" s="609"/>
      <c r="DH31" s="609"/>
      <c r="DI31" s="609"/>
      <c r="DJ31" s="609"/>
      <c r="DK31" s="610"/>
      <c r="DL31" s="602">
        <v>58959</v>
      </c>
      <c r="DM31" s="609"/>
      <c r="DN31" s="609"/>
      <c r="DO31" s="609"/>
      <c r="DP31" s="609"/>
      <c r="DQ31" s="609"/>
      <c r="DR31" s="609"/>
      <c r="DS31" s="609"/>
      <c r="DT31" s="609"/>
      <c r="DU31" s="609"/>
      <c r="DV31" s="610"/>
      <c r="DW31" s="599">
        <v>0.7</v>
      </c>
      <c r="DX31" s="611"/>
      <c r="DY31" s="611"/>
      <c r="DZ31" s="611"/>
      <c r="EA31" s="611"/>
      <c r="EB31" s="611"/>
      <c r="EC31" s="627"/>
    </row>
    <row r="32" spans="2:133" ht="11.25" customHeight="1" x14ac:dyDescent="0.15">
      <c r="B32" s="593" t="s">
        <v>232</v>
      </c>
      <c r="C32" s="594"/>
      <c r="D32" s="594"/>
      <c r="E32" s="594"/>
      <c r="F32" s="594"/>
      <c r="G32" s="594"/>
      <c r="H32" s="594"/>
      <c r="I32" s="594"/>
      <c r="J32" s="594"/>
      <c r="K32" s="594"/>
      <c r="L32" s="594"/>
      <c r="M32" s="594"/>
      <c r="N32" s="594"/>
      <c r="O32" s="594"/>
      <c r="P32" s="594"/>
      <c r="Q32" s="595"/>
      <c r="R32" s="596">
        <v>1151138</v>
      </c>
      <c r="S32" s="597"/>
      <c r="T32" s="597"/>
      <c r="U32" s="597"/>
      <c r="V32" s="597"/>
      <c r="W32" s="597"/>
      <c r="X32" s="597"/>
      <c r="Y32" s="598"/>
      <c r="Z32" s="638">
        <v>7.4</v>
      </c>
      <c r="AA32" s="638"/>
      <c r="AB32" s="638"/>
      <c r="AC32" s="638"/>
      <c r="AD32" s="639" t="s">
        <v>58</v>
      </c>
      <c r="AE32" s="639"/>
      <c r="AF32" s="639"/>
      <c r="AG32" s="639"/>
      <c r="AH32" s="639"/>
      <c r="AI32" s="639"/>
      <c r="AJ32" s="639"/>
      <c r="AK32" s="639"/>
      <c r="AL32" s="599" t="s">
        <v>58</v>
      </c>
      <c r="AM32" s="600"/>
      <c r="AN32" s="600"/>
      <c r="AO32" s="640"/>
      <c r="AP32" s="641"/>
      <c r="AQ32" s="642"/>
      <c r="AR32" s="642"/>
      <c r="AS32" s="642"/>
      <c r="AT32" s="669"/>
      <c r="AU32" s="73" t="s">
        <v>233</v>
      </c>
      <c r="AX32" s="593" t="s">
        <v>234</v>
      </c>
      <c r="AY32" s="594"/>
      <c r="AZ32" s="594"/>
      <c r="BA32" s="594"/>
      <c r="BB32" s="594"/>
      <c r="BC32" s="594"/>
      <c r="BD32" s="594"/>
      <c r="BE32" s="594"/>
      <c r="BF32" s="595"/>
      <c r="BG32" s="658">
        <v>99.2</v>
      </c>
      <c r="BH32" s="609"/>
      <c r="BI32" s="609"/>
      <c r="BJ32" s="609"/>
      <c r="BK32" s="609"/>
      <c r="BL32" s="609"/>
      <c r="BM32" s="600">
        <v>97.3</v>
      </c>
      <c r="BN32" s="609"/>
      <c r="BO32" s="609"/>
      <c r="BP32" s="609"/>
      <c r="BQ32" s="636"/>
      <c r="BR32" s="658">
        <v>99.1</v>
      </c>
      <c r="BS32" s="609"/>
      <c r="BT32" s="609"/>
      <c r="BU32" s="609"/>
      <c r="BV32" s="609"/>
      <c r="BW32" s="609"/>
      <c r="BX32" s="600">
        <v>97.4</v>
      </c>
      <c r="BY32" s="609"/>
      <c r="BZ32" s="609"/>
      <c r="CA32" s="609"/>
      <c r="CB32" s="636"/>
      <c r="CD32" s="619"/>
      <c r="CE32" s="620"/>
      <c r="CF32" s="593" t="s">
        <v>235</v>
      </c>
      <c r="CG32" s="594"/>
      <c r="CH32" s="594"/>
      <c r="CI32" s="594"/>
      <c r="CJ32" s="594"/>
      <c r="CK32" s="594"/>
      <c r="CL32" s="594"/>
      <c r="CM32" s="594"/>
      <c r="CN32" s="594"/>
      <c r="CO32" s="594"/>
      <c r="CP32" s="594"/>
      <c r="CQ32" s="595"/>
      <c r="CR32" s="596" t="s">
        <v>58</v>
      </c>
      <c r="CS32" s="597"/>
      <c r="CT32" s="597"/>
      <c r="CU32" s="597"/>
      <c r="CV32" s="597"/>
      <c r="CW32" s="597"/>
      <c r="CX32" s="597"/>
      <c r="CY32" s="598"/>
      <c r="CZ32" s="599" t="s">
        <v>58</v>
      </c>
      <c r="DA32" s="611"/>
      <c r="DB32" s="611"/>
      <c r="DC32" s="612"/>
      <c r="DD32" s="602" t="s">
        <v>58</v>
      </c>
      <c r="DE32" s="597"/>
      <c r="DF32" s="597"/>
      <c r="DG32" s="597"/>
      <c r="DH32" s="597"/>
      <c r="DI32" s="597"/>
      <c r="DJ32" s="597"/>
      <c r="DK32" s="598"/>
      <c r="DL32" s="602" t="s">
        <v>58</v>
      </c>
      <c r="DM32" s="597"/>
      <c r="DN32" s="597"/>
      <c r="DO32" s="597"/>
      <c r="DP32" s="597"/>
      <c r="DQ32" s="597"/>
      <c r="DR32" s="597"/>
      <c r="DS32" s="597"/>
      <c r="DT32" s="597"/>
      <c r="DU32" s="597"/>
      <c r="DV32" s="598"/>
      <c r="DW32" s="599" t="s">
        <v>58</v>
      </c>
      <c r="DX32" s="611"/>
      <c r="DY32" s="611"/>
      <c r="DZ32" s="611"/>
      <c r="EA32" s="611"/>
      <c r="EB32" s="611"/>
      <c r="EC32" s="627"/>
    </row>
    <row r="33" spans="2:133" ht="11.25" customHeight="1" x14ac:dyDescent="0.15">
      <c r="B33" s="593" t="s">
        <v>236</v>
      </c>
      <c r="C33" s="594"/>
      <c r="D33" s="594"/>
      <c r="E33" s="594"/>
      <c r="F33" s="594"/>
      <c r="G33" s="594"/>
      <c r="H33" s="594"/>
      <c r="I33" s="594"/>
      <c r="J33" s="594"/>
      <c r="K33" s="594"/>
      <c r="L33" s="594"/>
      <c r="M33" s="594"/>
      <c r="N33" s="594"/>
      <c r="O33" s="594"/>
      <c r="P33" s="594"/>
      <c r="Q33" s="595"/>
      <c r="R33" s="596">
        <v>41417</v>
      </c>
      <c r="S33" s="597"/>
      <c r="T33" s="597"/>
      <c r="U33" s="597"/>
      <c r="V33" s="597"/>
      <c r="W33" s="597"/>
      <c r="X33" s="597"/>
      <c r="Y33" s="598"/>
      <c r="Z33" s="638">
        <v>0.3</v>
      </c>
      <c r="AA33" s="638"/>
      <c r="AB33" s="638"/>
      <c r="AC33" s="638"/>
      <c r="AD33" s="639">
        <v>11168</v>
      </c>
      <c r="AE33" s="639"/>
      <c r="AF33" s="639"/>
      <c r="AG33" s="639"/>
      <c r="AH33" s="639"/>
      <c r="AI33" s="639"/>
      <c r="AJ33" s="639"/>
      <c r="AK33" s="639"/>
      <c r="AL33" s="599">
        <v>0.1</v>
      </c>
      <c r="AM33" s="600"/>
      <c r="AN33" s="600"/>
      <c r="AO33" s="640"/>
      <c r="AP33" s="643"/>
      <c r="AQ33" s="644"/>
      <c r="AR33" s="644"/>
      <c r="AS33" s="644"/>
      <c r="AT33" s="670"/>
      <c r="AU33" s="78"/>
      <c r="AV33" s="78"/>
      <c r="AW33" s="78"/>
      <c r="AX33" s="577" t="s">
        <v>237</v>
      </c>
      <c r="AY33" s="578"/>
      <c r="AZ33" s="578"/>
      <c r="BA33" s="578"/>
      <c r="BB33" s="578"/>
      <c r="BC33" s="578"/>
      <c r="BD33" s="578"/>
      <c r="BE33" s="578"/>
      <c r="BF33" s="579"/>
      <c r="BG33" s="657">
        <v>99.1</v>
      </c>
      <c r="BH33" s="581"/>
      <c r="BI33" s="581"/>
      <c r="BJ33" s="581"/>
      <c r="BK33" s="581"/>
      <c r="BL33" s="581"/>
      <c r="BM33" s="631">
        <v>95.6</v>
      </c>
      <c r="BN33" s="581"/>
      <c r="BO33" s="581"/>
      <c r="BP33" s="581"/>
      <c r="BQ33" s="625"/>
      <c r="BR33" s="657">
        <v>99</v>
      </c>
      <c r="BS33" s="581"/>
      <c r="BT33" s="581"/>
      <c r="BU33" s="581"/>
      <c r="BV33" s="581"/>
      <c r="BW33" s="581"/>
      <c r="BX33" s="631">
        <v>95.4</v>
      </c>
      <c r="BY33" s="581"/>
      <c r="BZ33" s="581"/>
      <c r="CA33" s="581"/>
      <c r="CB33" s="625"/>
      <c r="CD33" s="593" t="s">
        <v>238</v>
      </c>
      <c r="CE33" s="594"/>
      <c r="CF33" s="594"/>
      <c r="CG33" s="594"/>
      <c r="CH33" s="594"/>
      <c r="CI33" s="594"/>
      <c r="CJ33" s="594"/>
      <c r="CK33" s="594"/>
      <c r="CL33" s="594"/>
      <c r="CM33" s="594"/>
      <c r="CN33" s="594"/>
      <c r="CO33" s="594"/>
      <c r="CP33" s="594"/>
      <c r="CQ33" s="595"/>
      <c r="CR33" s="596">
        <v>6177997</v>
      </c>
      <c r="CS33" s="609"/>
      <c r="CT33" s="609"/>
      <c r="CU33" s="609"/>
      <c r="CV33" s="609"/>
      <c r="CW33" s="609"/>
      <c r="CX33" s="609"/>
      <c r="CY33" s="610"/>
      <c r="CZ33" s="599">
        <v>42</v>
      </c>
      <c r="DA33" s="611"/>
      <c r="DB33" s="611"/>
      <c r="DC33" s="612"/>
      <c r="DD33" s="602">
        <v>4747475</v>
      </c>
      <c r="DE33" s="609"/>
      <c r="DF33" s="609"/>
      <c r="DG33" s="609"/>
      <c r="DH33" s="609"/>
      <c r="DI33" s="609"/>
      <c r="DJ33" s="609"/>
      <c r="DK33" s="610"/>
      <c r="DL33" s="602">
        <v>3734636</v>
      </c>
      <c r="DM33" s="609"/>
      <c r="DN33" s="609"/>
      <c r="DO33" s="609"/>
      <c r="DP33" s="609"/>
      <c r="DQ33" s="609"/>
      <c r="DR33" s="609"/>
      <c r="DS33" s="609"/>
      <c r="DT33" s="609"/>
      <c r="DU33" s="609"/>
      <c r="DV33" s="610"/>
      <c r="DW33" s="599">
        <v>44</v>
      </c>
      <c r="DX33" s="611"/>
      <c r="DY33" s="611"/>
      <c r="DZ33" s="611"/>
      <c r="EA33" s="611"/>
      <c r="EB33" s="611"/>
      <c r="EC33" s="627"/>
    </row>
    <row r="34" spans="2:133" ht="11.25" customHeight="1" x14ac:dyDescent="0.15">
      <c r="B34" s="593" t="s">
        <v>239</v>
      </c>
      <c r="C34" s="594"/>
      <c r="D34" s="594"/>
      <c r="E34" s="594"/>
      <c r="F34" s="594"/>
      <c r="G34" s="594"/>
      <c r="H34" s="594"/>
      <c r="I34" s="594"/>
      <c r="J34" s="594"/>
      <c r="K34" s="594"/>
      <c r="L34" s="594"/>
      <c r="M34" s="594"/>
      <c r="N34" s="594"/>
      <c r="O34" s="594"/>
      <c r="P34" s="594"/>
      <c r="Q34" s="595"/>
      <c r="R34" s="596">
        <v>285279</v>
      </c>
      <c r="S34" s="597"/>
      <c r="T34" s="597"/>
      <c r="U34" s="597"/>
      <c r="V34" s="597"/>
      <c r="W34" s="597"/>
      <c r="X34" s="597"/>
      <c r="Y34" s="598"/>
      <c r="Z34" s="638">
        <v>1.8</v>
      </c>
      <c r="AA34" s="638"/>
      <c r="AB34" s="638"/>
      <c r="AC34" s="638"/>
      <c r="AD34" s="639" t="s">
        <v>58</v>
      </c>
      <c r="AE34" s="639"/>
      <c r="AF34" s="639"/>
      <c r="AG34" s="639"/>
      <c r="AH34" s="639"/>
      <c r="AI34" s="639"/>
      <c r="AJ34" s="639"/>
      <c r="AK34" s="639"/>
      <c r="AL34" s="599" t="s">
        <v>58</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240</v>
      </c>
      <c r="CE34" s="594"/>
      <c r="CF34" s="594"/>
      <c r="CG34" s="594"/>
      <c r="CH34" s="594"/>
      <c r="CI34" s="594"/>
      <c r="CJ34" s="594"/>
      <c r="CK34" s="594"/>
      <c r="CL34" s="594"/>
      <c r="CM34" s="594"/>
      <c r="CN34" s="594"/>
      <c r="CO34" s="594"/>
      <c r="CP34" s="594"/>
      <c r="CQ34" s="595"/>
      <c r="CR34" s="596">
        <v>2034390</v>
      </c>
      <c r="CS34" s="597"/>
      <c r="CT34" s="597"/>
      <c r="CU34" s="597"/>
      <c r="CV34" s="597"/>
      <c r="CW34" s="597"/>
      <c r="CX34" s="597"/>
      <c r="CY34" s="598"/>
      <c r="CZ34" s="599">
        <v>13.8</v>
      </c>
      <c r="DA34" s="611"/>
      <c r="DB34" s="611"/>
      <c r="DC34" s="612"/>
      <c r="DD34" s="602">
        <v>1618424</v>
      </c>
      <c r="DE34" s="597"/>
      <c r="DF34" s="597"/>
      <c r="DG34" s="597"/>
      <c r="DH34" s="597"/>
      <c r="DI34" s="597"/>
      <c r="DJ34" s="597"/>
      <c r="DK34" s="598"/>
      <c r="DL34" s="602">
        <v>1422974</v>
      </c>
      <c r="DM34" s="597"/>
      <c r="DN34" s="597"/>
      <c r="DO34" s="597"/>
      <c r="DP34" s="597"/>
      <c r="DQ34" s="597"/>
      <c r="DR34" s="597"/>
      <c r="DS34" s="597"/>
      <c r="DT34" s="597"/>
      <c r="DU34" s="597"/>
      <c r="DV34" s="598"/>
      <c r="DW34" s="599">
        <v>16.8</v>
      </c>
      <c r="DX34" s="611"/>
      <c r="DY34" s="611"/>
      <c r="DZ34" s="611"/>
      <c r="EA34" s="611"/>
      <c r="EB34" s="611"/>
      <c r="EC34" s="627"/>
    </row>
    <row r="35" spans="2:133" ht="11.25" customHeight="1" x14ac:dyDescent="0.15">
      <c r="B35" s="593" t="s">
        <v>241</v>
      </c>
      <c r="C35" s="594"/>
      <c r="D35" s="594"/>
      <c r="E35" s="594"/>
      <c r="F35" s="594"/>
      <c r="G35" s="594"/>
      <c r="H35" s="594"/>
      <c r="I35" s="594"/>
      <c r="J35" s="594"/>
      <c r="K35" s="594"/>
      <c r="L35" s="594"/>
      <c r="M35" s="594"/>
      <c r="N35" s="594"/>
      <c r="O35" s="594"/>
      <c r="P35" s="594"/>
      <c r="Q35" s="595"/>
      <c r="R35" s="596">
        <v>342509</v>
      </c>
      <c r="S35" s="597"/>
      <c r="T35" s="597"/>
      <c r="U35" s="597"/>
      <c r="V35" s="597"/>
      <c r="W35" s="597"/>
      <c r="X35" s="597"/>
      <c r="Y35" s="598"/>
      <c r="Z35" s="638">
        <v>2.2000000000000002</v>
      </c>
      <c r="AA35" s="638"/>
      <c r="AB35" s="638"/>
      <c r="AC35" s="638"/>
      <c r="AD35" s="639" t="s">
        <v>58</v>
      </c>
      <c r="AE35" s="639"/>
      <c r="AF35" s="639"/>
      <c r="AG35" s="639"/>
      <c r="AH35" s="639"/>
      <c r="AI35" s="639"/>
      <c r="AJ35" s="639"/>
      <c r="AK35" s="639"/>
      <c r="AL35" s="599" t="s">
        <v>58</v>
      </c>
      <c r="AM35" s="600"/>
      <c r="AN35" s="600"/>
      <c r="AO35" s="640"/>
      <c r="AP35" s="83"/>
      <c r="AQ35" s="654" t="s">
        <v>242</v>
      </c>
      <c r="AR35" s="655"/>
      <c r="AS35" s="655"/>
      <c r="AT35" s="655"/>
      <c r="AU35" s="655"/>
      <c r="AV35" s="655"/>
      <c r="AW35" s="655"/>
      <c r="AX35" s="655"/>
      <c r="AY35" s="655"/>
      <c r="AZ35" s="655"/>
      <c r="BA35" s="655"/>
      <c r="BB35" s="655"/>
      <c r="BC35" s="655"/>
      <c r="BD35" s="655"/>
      <c r="BE35" s="655"/>
      <c r="BF35" s="656"/>
      <c r="BG35" s="654" t="s">
        <v>243</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244</v>
      </c>
      <c r="CE35" s="594"/>
      <c r="CF35" s="594"/>
      <c r="CG35" s="594"/>
      <c r="CH35" s="594"/>
      <c r="CI35" s="594"/>
      <c r="CJ35" s="594"/>
      <c r="CK35" s="594"/>
      <c r="CL35" s="594"/>
      <c r="CM35" s="594"/>
      <c r="CN35" s="594"/>
      <c r="CO35" s="594"/>
      <c r="CP35" s="594"/>
      <c r="CQ35" s="595"/>
      <c r="CR35" s="596">
        <v>70961</v>
      </c>
      <c r="CS35" s="609"/>
      <c r="CT35" s="609"/>
      <c r="CU35" s="609"/>
      <c r="CV35" s="609"/>
      <c r="CW35" s="609"/>
      <c r="CX35" s="609"/>
      <c r="CY35" s="610"/>
      <c r="CZ35" s="599">
        <v>0.5</v>
      </c>
      <c r="DA35" s="611"/>
      <c r="DB35" s="611"/>
      <c r="DC35" s="612"/>
      <c r="DD35" s="602">
        <v>44795</v>
      </c>
      <c r="DE35" s="609"/>
      <c r="DF35" s="609"/>
      <c r="DG35" s="609"/>
      <c r="DH35" s="609"/>
      <c r="DI35" s="609"/>
      <c r="DJ35" s="609"/>
      <c r="DK35" s="610"/>
      <c r="DL35" s="602">
        <v>44730</v>
      </c>
      <c r="DM35" s="609"/>
      <c r="DN35" s="609"/>
      <c r="DO35" s="609"/>
      <c r="DP35" s="609"/>
      <c r="DQ35" s="609"/>
      <c r="DR35" s="609"/>
      <c r="DS35" s="609"/>
      <c r="DT35" s="609"/>
      <c r="DU35" s="609"/>
      <c r="DV35" s="610"/>
      <c r="DW35" s="599">
        <v>0.5</v>
      </c>
      <c r="DX35" s="611"/>
      <c r="DY35" s="611"/>
      <c r="DZ35" s="611"/>
      <c r="EA35" s="611"/>
      <c r="EB35" s="611"/>
      <c r="EC35" s="627"/>
    </row>
    <row r="36" spans="2:133" ht="11.25" customHeight="1" x14ac:dyDescent="0.15">
      <c r="B36" s="593" t="s">
        <v>245</v>
      </c>
      <c r="C36" s="594"/>
      <c r="D36" s="594"/>
      <c r="E36" s="594"/>
      <c r="F36" s="594"/>
      <c r="G36" s="594"/>
      <c r="H36" s="594"/>
      <c r="I36" s="594"/>
      <c r="J36" s="594"/>
      <c r="K36" s="594"/>
      <c r="L36" s="594"/>
      <c r="M36" s="594"/>
      <c r="N36" s="594"/>
      <c r="O36" s="594"/>
      <c r="P36" s="594"/>
      <c r="Q36" s="595"/>
      <c r="R36" s="596">
        <v>650087</v>
      </c>
      <c r="S36" s="597"/>
      <c r="T36" s="597"/>
      <c r="U36" s="597"/>
      <c r="V36" s="597"/>
      <c r="W36" s="597"/>
      <c r="X36" s="597"/>
      <c r="Y36" s="598"/>
      <c r="Z36" s="638">
        <v>4.2</v>
      </c>
      <c r="AA36" s="638"/>
      <c r="AB36" s="638"/>
      <c r="AC36" s="638"/>
      <c r="AD36" s="639" t="s">
        <v>58</v>
      </c>
      <c r="AE36" s="639"/>
      <c r="AF36" s="639"/>
      <c r="AG36" s="639"/>
      <c r="AH36" s="639"/>
      <c r="AI36" s="639"/>
      <c r="AJ36" s="639"/>
      <c r="AK36" s="639"/>
      <c r="AL36" s="599" t="s">
        <v>58</v>
      </c>
      <c r="AM36" s="600"/>
      <c r="AN36" s="600"/>
      <c r="AO36" s="640"/>
      <c r="AP36" s="83"/>
      <c r="AQ36" s="645" t="s">
        <v>246</v>
      </c>
      <c r="AR36" s="646"/>
      <c r="AS36" s="646"/>
      <c r="AT36" s="646"/>
      <c r="AU36" s="646"/>
      <c r="AV36" s="646"/>
      <c r="AW36" s="646"/>
      <c r="AX36" s="646"/>
      <c r="AY36" s="647"/>
      <c r="AZ36" s="648">
        <v>1508315</v>
      </c>
      <c r="BA36" s="649"/>
      <c r="BB36" s="649"/>
      <c r="BC36" s="649"/>
      <c r="BD36" s="649"/>
      <c r="BE36" s="649"/>
      <c r="BF36" s="650"/>
      <c r="BG36" s="651" t="s">
        <v>247</v>
      </c>
      <c r="BH36" s="652"/>
      <c r="BI36" s="652"/>
      <c r="BJ36" s="652"/>
      <c r="BK36" s="652"/>
      <c r="BL36" s="652"/>
      <c r="BM36" s="652"/>
      <c r="BN36" s="652"/>
      <c r="BO36" s="652"/>
      <c r="BP36" s="652"/>
      <c r="BQ36" s="652"/>
      <c r="BR36" s="652"/>
      <c r="BS36" s="652"/>
      <c r="BT36" s="652"/>
      <c r="BU36" s="653"/>
      <c r="BV36" s="648">
        <v>59195</v>
      </c>
      <c r="BW36" s="649"/>
      <c r="BX36" s="649"/>
      <c r="BY36" s="649"/>
      <c r="BZ36" s="649"/>
      <c r="CA36" s="649"/>
      <c r="CB36" s="650"/>
      <c r="CD36" s="593" t="s">
        <v>248</v>
      </c>
      <c r="CE36" s="594"/>
      <c r="CF36" s="594"/>
      <c r="CG36" s="594"/>
      <c r="CH36" s="594"/>
      <c r="CI36" s="594"/>
      <c r="CJ36" s="594"/>
      <c r="CK36" s="594"/>
      <c r="CL36" s="594"/>
      <c r="CM36" s="594"/>
      <c r="CN36" s="594"/>
      <c r="CO36" s="594"/>
      <c r="CP36" s="594"/>
      <c r="CQ36" s="595"/>
      <c r="CR36" s="596">
        <v>2053587</v>
      </c>
      <c r="CS36" s="597"/>
      <c r="CT36" s="597"/>
      <c r="CU36" s="597"/>
      <c r="CV36" s="597"/>
      <c r="CW36" s="597"/>
      <c r="CX36" s="597"/>
      <c r="CY36" s="598"/>
      <c r="CZ36" s="599">
        <v>13.9</v>
      </c>
      <c r="DA36" s="611"/>
      <c r="DB36" s="611"/>
      <c r="DC36" s="612"/>
      <c r="DD36" s="602">
        <v>1776087</v>
      </c>
      <c r="DE36" s="597"/>
      <c r="DF36" s="597"/>
      <c r="DG36" s="597"/>
      <c r="DH36" s="597"/>
      <c r="DI36" s="597"/>
      <c r="DJ36" s="597"/>
      <c r="DK36" s="598"/>
      <c r="DL36" s="602">
        <v>1299436</v>
      </c>
      <c r="DM36" s="597"/>
      <c r="DN36" s="597"/>
      <c r="DO36" s="597"/>
      <c r="DP36" s="597"/>
      <c r="DQ36" s="597"/>
      <c r="DR36" s="597"/>
      <c r="DS36" s="597"/>
      <c r="DT36" s="597"/>
      <c r="DU36" s="597"/>
      <c r="DV36" s="598"/>
      <c r="DW36" s="599">
        <v>15.3</v>
      </c>
      <c r="DX36" s="611"/>
      <c r="DY36" s="611"/>
      <c r="DZ36" s="611"/>
      <c r="EA36" s="611"/>
      <c r="EB36" s="611"/>
      <c r="EC36" s="627"/>
    </row>
    <row r="37" spans="2:133" ht="11.25" customHeight="1" x14ac:dyDescent="0.15">
      <c r="B37" s="593" t="s">
        <v>249</v>
      </c>
      <c r="C37" s="594"/>
      <c r="D37" s="594"/>
      <c r="E37" s="594"/>
      <c r="F37" s="594"/>
      <c r="G37" s="594"/>
      <c r="H37" s="594"/>
      <c r="I37" s="594"/>
      <c r="J37" s="594"/>
      <c r="K37" s="594"/>
      <c r="L37" s="594"/>
      <c r="M37" s="594"/>
      <c r="N37" s="594"/>
      <c r="O37" s="594"/>
      <c r="P37" s="594"/>
      <c r="Q37" s="595"/>
      <c r="R37" s="596">
        <v>495496</v>
      </c>
      <c r="S37" s="597"/>
      <c r="T37" s="597"/>
      <c r="U37" s="597"/>
      <c r="V37" s="597"/>
      <c r="W37" s="597"/>
      <c r="X37" s="597"/>
      <c r="Y37" s="598"/>
      <c r="Z37" s="638">
        <v>3.2</v>
      </c>
      <c r="AA37" s="638"/>
      <c r="AB37" s="638"/>
      <c r="AC37" s="638"/>
      <c r="AD37" s="639">
        <v>2638</v>
      </c>
      <c r="AE37" s="639"/>
      <c r="AF37" s="639"/>
      <c r="AG37" s="639"/>
      <c r="AH37" s="639"/>
      <c r="AI37" s="639"/>
      <c r="AJ37" s="639"/>
      <c r="AK37" s="639"/>
      <c r="AL37" s="599">
        <v>0</v>
      </c>
      <c r="AM37" s="600"/>
      <c r="AN37" s="600"/>
      <c r="AO37" s="640"/>
      <c r="AQ37" s="633" t="s">
        <v>250</v>
      </c>
      <c r="AR37" s="634"/>
      <c r="AS37" s="634"/>
      <c r="AT37" s="634"/>
      <c r="AU37" s="634"/>
      <c r="AV37" s="634"/>
      <c r="AW37" s="634"/>
      <c r="AX37" s="634"/>
      <c r="AY37" s="635"/>
      <c r="AZ37" s="596">
        <v>274961</v>
      </c>
      <c r="BA37" s="597"/>
      <c r="BB37" s="597"/>
      <c r="BC37" s="597"/>
      <c r="BD37" s="609"/>
      <c r="BE37" s="609"/>
      <c r="BF37" s="636"/>
      <c r="BG37" s="593" t="s">
        <v>251</v>
      </c>
      <c r="BH37" s="594"/>
      <c r="BI37" s="594"/>
      <c r="BJ37" s="594"/>
      <c r="BK37" s="594"/>
      <c r="BL37" s="594"/>
      <c r="BM37" s="594"/>
      <c r="BN37" s="594"/>
      <c r="BO37" s="594"/>
      <c r="BP37" s="594"/>
      <c r="BQ37" s="594"/>
      <c r="BR37" s="594"/>
      <c r="BS37" s="594"/>
      <c r="BT37" s="594"/>
      <c r="BU37" s="595"/>
      <c r="BV37" s="596">
        <v>52962</v>
      </c>
      <c r="BW37" s="597"/>
      <c r="BX37" s="597"/>
      <c r="BY37" s="597"/>
      <c r="BZ37" s="597"/>
      <c r="CA37" s="597"/>
      <c r="CB37" s="637"/>
      <c r="CD37" s="593" t="s">
        <v>252</v>
      </c>
      <c r="CE37" s="594"/>
      <c r="CF37" s="594"/>
      <c r="CG37" s="594"/>
      <c r="CH37" s="594"/>
      <c r="CI37" s="594"/>
      <c r="CJ37" s="594"/>
      <c r="CK37" s="594"/>
      <c r="CL37" s="594"/>
      <c r="CM37" s="594"/>
      <c r="CN37" s="594"/>
      <c r="CO37" s="594"/>
      <c r="CP37" s="594"/>
      <c r="CQ37" s="595"/>
      <c r="CR37" s="596">
        <v>900929</v>
      </c>
      <c r="CS37" s="609"/>
      <c r="CT37" s="609"/>
      <c r="CU37" s="609"/>
      <c r="CV37" s="609"/>
      <c r="CW37" s="609"/>
      <c r="CX37" s="609"/>
      <c r="CY37" s="610"/>
      <c r="CZ37" s="599">
        <v>6.1</v>
      </c>
      <c r="DA37" s="611"/>
      <c r="DB37" s="611"/>
      <c r="DC37" s="612"/>
      <c r="DD37" s="602">
        <v>900929</v>
      </c>
      <c r="DE37" s="609"/>
      <c r="DF37" s="609"/>
      <c r="DG37" s="609"/>
      <c r="DH37" s="609"/>
      <c r="DI37" s="609"/>
      <c r="DJ37" s="609"/>
      <c r="DK37" s="610"/>
      <c r="DL37" s="602">
        <v>878381</v>
      </c>
      <c r="DM37" s="609"/>
      <c r="DN37" s="609"/>
      <c r="DO37" s="609"/>
      <c r="DP37" s="609"/>
      <c r="DQ37" s="609"/>
      <c r="DR37" s="609"/>
      <c r="DS37" s="609"/>
      <c r="DT37" s="609"/>
      <c r="DU37" s="609"/>
      <c r="DV37" s="610"/>
      <c r="DW37" s="599">
        <v>10.4</v>
      </c>
      <c r="DX37" s="611"/>
      <c r="DY37" s="611"/>
      <c r="DZ37" s="611"/>
      <c r="EA37" s="611"/>
      <c r="EB37" s="611"/>
      <c r="EC37" s="627"/>
    </row>
    <row r="38" spans="2:133" ht="11.25" customHeight="1" x14ac:dyDescent="0.15">
      <c r="B38" s="593" t="s">
        <v>253</v>
      </c>
      <c r="C38" s="594"/>
      <c r="D38" s="594"/>
      <c r="E38" s="594"/>
      <c r="F38" s="594"/>
      <c r="G38" s="594"/>
      <c r="H38" s="594"/>
      <c r="I38" s="594"/>
      <c r="J38" s="594"/>
      <c r="K38" s="594"/>
      <c r="L38" s="594"/>
      <c r="M38" s="594"/>
      <c r="N38" s="594"/>
      <c r="O38" s="594"/>
      <c r="P38" s="594"/>
      <c r="Q38" s="595"/>
      <c r="R38" s="596">
        <v>767300</v>
      </c>
      <c r="S38" s="597"/>
      <c r="T38" s="597"/>
      <c r="U38" s="597"/>
      <c r="V38" s="597"/>
      <c r="W38" s="597"/>
      <c r="X38" s="597"/>
      <c r="Y38" s="598"/>
      <c r="Z38" s="638">
        <v>4.9000000000000004</v>
      </c>
      <c r="AA38" s="638"/>
      <c r="AB38" s="638"/>
      <c r="AC38" s="638"/>
      <c r="AD38" s="639" t="s">
        <v>58</v>
      </c>
      <c r="AE38" s="639"/>
      <c r="AF38" s="639"/>
      <c r="AG38" s="639"/>
      <c r="AH38" s="639"/>
      <c r="AI38" s="639"/>
      <c r="AJ38" s="639"/>
      <c r="AK38" s="639"/>
      <c r="AL38" s="599" t="s">
        <v>58</v>
      </c>
      <c r="AM38" s="600"/>
      <c r="AN38" s="600"/>
      <c r="AO38" s="640"/>
      <c r="AQ38" s="633" t="s">
        <v>254</v>
      </c>
      <c r="AR38" s="634"/>
      <c r="AS38" s="634"/>
      <c r="AT38" s="634"/>
      <c r="AU38" s="634"/>
      <c r="AV38" s="634"/>
      <c r="AW38" s="634"/>
      <c r="AX38" s="634"/>
      <c r="AY38" s="635"/>
      <c r="AZ38" s="596">
        <v>11180</v>
      </c>
      <c r="BA38" s="597"/>
      <c r="BB38" s="597"/>
      <c r="BC38" s="597"/>
      <c r="BD38" s="609"/>
      <c r="BE38" s="609"/>
      <c r="BF38" s="636"/>
      <c r="BG38" s="593" t="s">
        <v>255</v>
      </c>
      <c r="BH38" s="594"/>
      <c r="BI38" s="594"/>
      <c r="BJ38" s="594"/>
      <c r="BK38" s="594"/>
      <c r="BL38" s="594"/>
      <c r="BM38" s="594"/>
      <c r="BN38" s="594"/>
      <c r="BO38" s="594"/>
      <c r="BP38" s="594"/>
      <c r="BQ38" s="594"/>
      <c r="BR38" s="594"/>
      <c r="BS38" s="594"/>
      <c r="BT38" s="594"/>
      <c r="BU38" s="595"/>
      <c r="BV38" s="596">
        <v>4209</v>
      </c>
      <c r="BW38" s="597"/>
      <c r="BX38" s="597"/>
      <c r="BY38" s="597"/>
      <c r="BZ38" s="597"/>
      <c r="CA38" s="597"/>
      <c r="CB38" s="637"/>
      <c r="CD38" s="593" t="s">
        <v>256</v>
      </c>
      <c r="CE38" s="594"/>
      <c r="CF38" s="594"/>
      <c r="CG38" s="594"/>
      <c r="CH38" s="594"/>
      <c r="CI38" s="594"/>
      <c r="CJ38" s="594"/>
      <c r="CK38" s="594"/>
      <c r="CL38" s="594"/>
      <c r="CM38" s="594"/>
      <c r="CN38" s="594"/>
      <c r="CO38" s="594"/>
      <c r="CP38" s="594"/>
      <c r="CQ38" s="595"/>
      <c r="CR38" s="596">
        <v>1220953</v>
      </c>
      <c r="CS38" s="597"/>
      <c r="CT38" s="597"/>
      <c r="CU38" s="597"/>
      <c r="CV38" s="597"/>
      <c r="CW38" s="597"/>
      <c r="CX38" s="597"/>
      <c r="CY38" s="598"/>
      <c r="CZ38" s="599">
        <v>8.3000000000000007</v>
      </c>
      <c r="DA38" s="611"/>
      <c r="DB38" s="611"/>
      <c r="DC38" s="612"/>
      <c r="DD38" s="602">
        <v>989062</v>
      </c>
      <c r="DE38" s="597"/>
      <c r="DF38" s="597"/>
      <c r="DG38" s="597"/>
      <c r="DH38" s="597"/>
      <c r="DI38" s="597"/>
      <c r="DJ38" s="597"/>
      <c r="DK38" s="598"/>
      <c r="DL38" s="602">
        <v>967496</v>
      </c>
      <c r="DM38" s="597"/>
      <c r="DN38" s="597"/>
      <c r="DO38" s="597"/>
      <c r="DP38" s="597"/>
      <c r="DQ38" s="597"/>
      <c r="DR38" s="597"/>
      <c r="DS38" s="597"/>
      <c r="DT38" s="597"/>
      <c r="DU38" s="597"/>
      <c r="DV38" s="598"/>
      <c r="DW38" s="599">
        <v>11.4</v>
      </c>
      <c r="DX38" s="611"/>
      <c r="DY38" s="611"/>
      <c r="DZ38" s="611"/>
      <c r="EA38" s="611"/>
      <c r="EB38" s="611"/>
      <c r="EC38" s="627"/>
    </row>
    <row r="39" spans="2:133" ht="11.25" customHeight="1" x14ac:dyDescent="0.15">
      <c r="B39" s="593" t="s">
        <v>257</v>
      </c>
      <c r="C39" s="594"/>
      <c r="D39" s="594"/>
      <c r="E39" s="594"/>
      <c r="F39" s="594"/>
      <c r="G39" s="594"/>
      <c r="H39" s="594"/>
      <c r="I39" s="594"/>
      <c r="J39" s="594"/>
      <c r="K39" s="594"/>
      <c r="L39" s="594"/>
      <c r="M39" s="594"/>
      <c r="N39" s="594"/>
      <c r="O39" s="594"/>
      <c r="P39" s="594"/>
      <c r="Q39" s="595"/>
      <c r="R39" s="596" t="s">
        <v>58</v>
      </c>
      <c r="S39" s="597"/>
      <c r="T39" s="597"/>
      <c r="U39" s="597"/>
      <c r="V39" s="597"/>
      <c r="W39" s="597"/>
      <c r="X39" s="597"/>
      <c r="Y39" s="598"/>
      <c r="Z39" s="638" t="s">
        <v>58</v>
      </c>
      <c r="AA39" s="638"/>
      <c r="AB39" s="638"/>
      <c r="AC39" s="638"/>
      <c r="AD39" s="639" t="s">
        <v>58</v>
      </c>
      <c r="AE39" s="639"/>
      <c r="AF39" s="639"/>
      <c r="AG39" s="639"/>
      <c r="AH39" s="639"/>
      <c r="AI39" s="639"/>
      <c r="AJ39" s="639"/>
      <c r="AK39" s="639"/>
      <c r="AL39" s="599" t="s">
        <v>58</v>
      </c>
      <c r="AM39" s="600"/>
      <c r="AN39" s="600"/>
      <c r="AO39" s="640"/>
      <c r="AQ39" s="633" t="s">
        <v>258</v>
      </c>
      <c r="AR39" s="634"/>
      <c r="AS39" s="634"/>
      <c r="AT39" s="634"/>
      <c r="AU39" s="634"/>
      <c r="AV39" s="634"/>
      <c r="AW39" s="634"/>
      <c r="AX39" s="634"/>
      <c r="AY39" s="635"/>
      <c r="AZ39" s="596">
        <v>1221</v>
      </c>
      <c r="BA39" s="597"/>
      <c r="BB39" s="597"/>
      <c r="BC39" s="597"/>
      <c r="BD39" s="609"/>
      <c r="BE39" s="609"/>
      <c r="BF39" s="636"/>
      <c r="BG39" s="593" t="s">
        <v>259</v>
      </c>
      <c r="BH39" s="594"/>
      <c r="BI39" s="594"/>
      <c r="BJ39" s="594"/>
      <c r="BK39" s="594"/>
      <c r="BL39" s="594"/>
      <c r="BM39" s="594"/>
      <c r="BN39" s="594"/>
      <c r="BO39" s="594"/>
      <c r="BP39" s="594"/>
      <c r="BQ39" s="594"/>
      <c r="BR39" s="594"/>
      <c r="BS39" s="594"/>
      <c r="BT39" s="594"/>
      <c r="BU39" s="595"/>
      <c r="BV39" s="596">
        <v>6265</v>
      </c>
      <c r="BW39" s="597"/>
      <c r="BX39" s="597"/>
      <c r="BY39" s="597"/>
      <c r="BZ39" s="597"/>
      <c r="CA39" s="597"/>
      <c r="CB39" s="637"/>
      <c r="CD39" s="593" t="s">
        <v>260</v>
      </c>
      <c r="CE39" s="594"/>
      <c r="CF39" s="594"/>
      <c r="CG39" s="594"/>
      <c r="CH39" s="594"/>
      <c r="CI39" s="594"/>
      <c r="CJ39" s="594"/>
      <c r="CK39" s="594"/>
      <c r="CL39" s="594"/>
      <c r="CM39" s="594"/>
      <c r="CN39" s="594"/>
      <c r="CO39" s="594"/>
      <c r="CP39" s="594"/>
      <c r="CQ39" s="595"/>
      <c r="CR39" s="596">
        <v>532106</v>
      </c>
      <c r="CS39" s="609"/>
      <c r="CT39" s="609"/>
      <c r="CU39" s="609"/>
      <c r="CV39" s="609"/>
      <c r="CW39" s="609"/>
      <c r="CX39" s="609"/>
      <c r="CY39" s="610"/>
      <c r="CZ39" s="599">
        <v>3.6</v>
      </c>
      <c r="DA39" s="611"/>
      <c r="DB39" s="611"/>
      <c r="DC39" s="612"/>
      <c r="DD39" s="602">
        <v>319107</v>
      </c>
      <c r="DE39" s="609"/>
      <c r="DF39" s="609"/>
      <c r="DG39" s="609"/>
      <c r="DH39" s="609"/>
      <c r="DI39" s="609"/>
      <c r="DJ39" s="609"/>
      <c r="DK39" s="610"/>
      <c r="DL39" s="602" t="s">
        <v>58</v>
      </c>
      <c r="DM39" s="609"/>
      <c r="DN39" s="609"/>
      <c r="DO39" s="609"/>
      <c r="DP39" s="609"/>
      <c r="DQ39" s="609"/>
      <c r="DR39" s="609"/>
      <c r="DS39" s="609"/>
      <c r="DT39" s="609"/>
      <c r="DU39" s="609"/>
      <c r="DV39" s="610"/>
      <c r="DW39" s="599" t="s">
        <v>58</v>
      </c>
      <c r="DX39" s="611"/>
      <c r="DY39" s="611"/>
      <c r="DZ39" s="611"/>
      <c r="EA39" s="611"/>
      <c r="EB39" s="611"/>
      <c r="EC39" s="627"/>
    </row>
    <row r="40" spans="2:133" ht="11.25" customHeight="1" x14ac:dyDescent="0.15">
      <c r="B40" s="593" t="s">
        <v>261</v>
      </c>
      <c r="C40" s="594"/>
      <c r="D40" s="594"/>
      <c r="E40" s="594"/>
      <c r="F40" s="594"/>
      <c r="G40" s="594"/>
      <c r="H40" s="594"/>
      <c r="I40" s="594"/>
      <c r="J40" s="594"/>
      <c r="K40" s="594"/>
      <c r="L40" s="594"/>
      <c r="M40" s="594"/>
      <c r="N40" s="594"/>
      <c r="O40" s="594"/>
      <c r="P40" s="594"/>
      <c r="Q40" s="595"/>
      <c r="R40" s="596">
        <v>37000</v>
      </c>
      <c r="S40" s="597"/>
      <c r="T40" s="597"/>
      <c r="U40" s="597"/>
      <c r="V40" s="597"/>
      <c r="W40" s="597"/>
      <c r="X40" s="597"/>
      <c r="Y40" s="598"/>
      <c r="Z40" s="638">
        <v>0.2</v>
      </c>
      <c r="AA40" s="638"/>
      <c r="AB40" s="638"/>
      <c r="AC40" s="638"/>
      <c r="AD40" s="639" t="s">
        <v>58</v>
      </c>
      <c r="AE40" s="639"/>
      <c r="AF40" s="639"/>
      <c r="AG40" s="639"/>
      <c r="AH40" s="639"/>
      <c r="AI40" s="639"/>
      <c r="AJ40" s="639"/>
      <c r="AK40" s="639"/>
      <c r="AL40" s="599" t="s">
        <v>58</v>
      </c>
      <c r="AM40" s="600"/>
      <c r="AN40" s="600"/>
      <c r="AO40" s="640"/>
      <c r="AQ40" s="633" t="s">
        <v>262</v>
      </c>
      <c r="AR40" s="634"/>
      <c r="AS40" s="634"/>
      <c r="AT40" s="634"/>
      <c r="AU40" s="634"/>
      <c r="AV40" s="634"/>
      <c r="AW40" s="634"/>
      <c r="AX40" s="634"/>
      <c r="AY40" s="635"/>
      <c r="AZ40" s="596" t="s">
        <v>58</v>
      </c>
      <c r="BA40" s="597"/>
      <c r="BB40" s="597"/>
      <c r="BC40" s="597"/>
      <c r="BD40" s="609"/>
      <c r="BE40" s="609"/>
      <c r="BF40" s="636"/>
      <c r="BG40" s="641" t="s">
        <v>263</v>
      </c>
      <c r="BH40" s="642"/>
      <c r="BI40" s="642"/>
      <c r="BJ40" s="642"/>
      <c r="BK40" s="642"/>
      <c r="BL40" s="79"/>
      <c r="BM40" s="594" t="s">
        <v>264</v>
      </c>
      <c r="BN40" s="594"/>
      <c r="BO40" s="594"/>
      <c r="BP40" s="594"/>
      <c r="BQ40" s="594"/>
      <c r="BR40" s="594"/>
      <c r="BS40" s="594"/>
      <c r="BT40" s="594"/>
      <c r="BU40" s="595"/>
      <c r="BV40" s="596">
        <v>98</v>
      </c>
      <c r="BW40" s="597"/>
      <c r="BX40" s="597"/>
      <c r="BY40" s="597"/>
      <c r="BZ40" s="597"/>
      <c r="CA40" s="597"/>
      <c r="CB40" s="637"/>
      <c r="CD40" s="593" t="s">
        <v>265</v>
      </c>
      <c r="CE40" s="594"/>
      <c r="CF40" s="594"/>
      <c r="CG40" s="594"/>
      <c r="CH40" s="594"/>
      <c r="CI40" s="594"/>
      <c r="CJ40" s="594"/>
      <c r="CK40" s="594"/>
      <c r="CL40" s="594"/>
      <c r="CM40" s="594"/>
      <c r="CN40" s="594"/>
      <c r="CO40" s="594"/>
      <c r="CP40" s="594"/>
      <c r="CQ40" s="595"/>
      <c r="CR40" s="596">
        <v>266000</v>
      </c>
      <c r="CS40" s="597"/>
      <c r="CT40" s="597"/>
      <c r="CU40" s="597"/>
      <c r="CV40" s="597"/>
      <c r="CW40" s="597"/>
      <c r="CX40" s="597"/>
      <c r="CY40" s="598"/>
      <c r="CZ40" s="599">
        <v>1.8</v>
      </c>
      <c r="DA40" s="611"/>
      <c r="DB40" s="611"/>
      <c r="DC40" s="612"/>
      <c r="DD40" s="602" t="s">
        <v>58</v>
      </c>
      <c r="DE40" s="597"/>
      <c r="DF40" s="597"/>
      <c r="DG40" s="597"/>
      <c r="DH40" s="597"/>
      <c r="DI40" s="597"/>
      <c r="DJ40" s="597"/>
      <c r="DK40" s="598"/>
      <c r="DL40" s="602" t="s">
        <v>58</v>
      </c>
      <c r="DM40" s="597"/>
      <c r="DN40" s="597"/>
      <c r="DO40" s="597"/>
      <c r="DP40" s="597"/>
      <c r="DQ40" s="597"/>
      <c r="DR40" s="597"/>
      <c r="DS40" s="597"/>
      <c r="DT40" s="597"/>
      <c r="DU40" s="597"/>
      <c r="DV40" s="598"/>
      <c r="DW40" s="599" t="s">
        <v>58</v>
      </c>
      <c r="DX40" s="611"/>
      <c r="DY40" s="611"/>
      <c r="DZ40" s="611"/>
      <c r="EA40" s="611"/>
      <c r="EB40" s="611"/>
      <c r="EC40" s="627"/>
    </row>
    <row r="41" spans="2:133" ht="11.25" customHeight="1" x14ac:dyDescent="0.15">
      <c r="B41" s="577" t="s">
        <v>266</v>
      </c>
      <c r="C41" s="578"/>
      <c r="D41" s="578"/>
      <c r="E41" s="578"/>
      <c r="F41" s="578"/>
      <c r="G41" s="578"/>
      <c r="H41" s="578"/>
      <c r="I41" s="578"/>
      <c r="J41" s="578"/>
      <c r="K41" s="578"/>
      <c r="L41" s="578"/>
      <c r="M41" s="578"/>
      <c r="N41" s="578"/>
      <c r="O41" s="578"/>
      <c r="P41" s="578"/>
      <c r="Q41" s="579"/>
      <c r="R41" s="580">
        <v>15540533</v>
      </c>
      <c r="S41" s="624"/>
      <c r="T41" s="624"/>
      <c r="U41" s="624"/>
      <c r="V41" s="624"/>
      <c r="W41" s="624"/>
      <c r="X41" s="624"/>
      <c r="Y41" s="628"/>
      <c r="Z41" s="629">
        <v>100</v>
      </c>
      <c r="AA41" s="629"/>
      <c r="AB41" s="629"/>
      <c r="AC41" s="629"/>
      <c r="AD41" s="630">
        <v>8441997</v>
      </c>
      <c r="AE41" s="630"/>
      <c r="AF41" s="630"/>
      <c r="AG41" s="630"/>
      <c r="AH41" s="630"/>
      <c r="AI41" s="630"/>
      <c r="AJ41" s="630"/>
      <c r="AK41" s="630"/>
      <c r="AL41" s="583">
        <v>100</v>
      </c>
      <c r="AM41" s="631"/>
      <c r="AN41" s="631"/>
      <c r="AO41" s="632"/>
      <c r="AQ41" s="633" t="s">
        <v>267</v>
      </c>
      <c r="AR41" s="634"/>
      <c r="AS41" s="634"/>
      <c r="AT41" s="634"/>
      <c r="AU41" s="634"/>
      <c r="AV41" s="634"/>
      <c r="AW41" s="634"/>
      <c r="AX41" s="634"/>
      <c r="AY41" s="635"/>
      <c r="AZ41" s="596">
        <v>268923</v>
      </c>
      <c r="BA41" s="597"/>
      <c r="BB41" s="597"/>
      <c r="BC41" s="597"/>
      <c r="BD41" s="609"/>
      <c r="BE41" s="609"/>
      <c r="BF41" s="636"/>
      <c r="BG41" s="641"/>
      <c r="BH41" s="642"/>
      <c r="BI41" s="642"/>
      <c r="BJ41" s="642"/>
      <c r="BK41" s="642"/>
      <c r="BL41" s="79"/>
      <c r="BM41" s="594" t="s">
        <v>268</v>
      </c>
      <c r="BN41" s="594"/>
      <c r="BO41" s="594"/>
      <c r="BP41" s="594"/>
      <c r="BQ41" s="594"/>
      <c r="BR41" s="594"/>
      <c r="BS41" s="594"/>
      <c r="BT41" s="594"/>
      <c r="BU41" s="595"/>
      <c r="BV41" s="596">
        <v>1</v>
      </c>
      <c r="BW41" s="597"/>
      <c r="BX41" s="597"/>
      <c r="BY41" s="597"/>
      <c r="BZ41" s="597"/>
      <c r="CA41" s="597"/>
      <c r="CB41" s="637"/>
      <c r="CD41" s="593" t="s">
        <v>269</v>
      </c>
      <c r="CE41" s="594"/>
      <c r="CF41" s="594"/>
      <c r="CG41" s="594"/>
      <c r="CH41" s="594"/>
      <c r="CI41" s="594"/>
      <c r="CJ41" s="594"/>
      <c r="CK41" s="594"/>
      <c r="CL41" s="594"/>
      <c r="CM41" s="594"/>
      <c r="CN41" s="594"/>
      <c r="CO41" s="594"/>
      <c r="CP41" s="594"/>
      <c r="CQ41" s="595"/>
      <c r="CR41" s="596" t="s">
        <v>58</v>
      </c>
      <c r="CS41" s="609"/>
      <c r="CT41" s="609"/>
      <c r="CU41" s="609"/>
      <c r="CV41" s="609"/>
      <c r="CW41" s="609"/>
      <c r="CX41" s="609"/>
      <c r="CY41" s="610"/>
      <c r="CZ41" s="599" t="s">
        <v>58</v>
      </c>
      <c r="DA41" s="611"/>
      <c r="DB41" s="611"/>
      <c r="DC41" s="612"/>
      <c r="DD41" s="602" t="s">
        <v>58</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21" t="s">
        <v>258</v>
      </c>
      <c r="AR42" s="622"/>
      <c r="AS42" s="622"/>
      <c r="AT42" s="622"/>
      <c r="AU42" s="622"/>
      <c r="AV42" s="622"/>
      <c r="AW42" s="622"/>
      <c r="AX42" s="622"/>
      <c r="AY42" s="623"/>
      <c r="AZ42" s="580">
        <v>952030</v>
      </c>
      <c r="BA42" s="624"/>
      <c r="BB42" s="624"/>
      <c r="BC42" s="624"/>
      <c r="BD42" s="581"/>
      <c r="BE42" s="581"/>
      <c r="BF42" s="625"/>
      <c r="BG42" s="643"/>
      <c r="BH42" s="644"/>
      <c r="BI42" s="644"/>
      <c r="BJ42" s="644"/>
      <c r="BK42" s="644"/>
      <c r="BL42" s="80"/>
      <c r="BM42" s="578" t="s">
        <v>270</v>
      </c>
      <c r="BN42" s="578"/>
      <c r="BO42" s="578"/>
      <c r="BP42" s="578"/>
      <c r="BQ42" s="578"/>
      <c r="BR42" s="578"/>
      <c r="BS42" s="578"/>
      <c r="BT42" s="578"/>
      <c r="BU42" s="579"/>
      <c r="BV42" s="580">
        <v>384</v>
      </c>
      <c r="BW42" s="624"/>
      <c r="BX42" s="624"/>
      <c r="BY42" s="624"/>
      <c r="BZ42" s="624"/>
      <c r="CA42" s="624"/>
      <c r="CB42" s="626"/>
      <c r="CD42" s="593" t="s">
        <v>271</v>
      </c>
      <c r="CE42" s="594"/>
      <c r="CF42" s="594"/>
      <c r="CG42" s="594"/>
      <c r="CH42" s="594"/>
      <c r="CI42" s="594"/>
      <c r="CJ42" s="594"/>
      <c r="CK42" s="594"/>
      <c r="CL42" s="594"/>
      <c r="CM42" s="594"/>
      <c r="CN42" s="594"/>
      <c r="CO42" s="594"/>
      <c r="CP42" s="594"/>
      <c r="CQ42" s="595"/>
      <c r="CR42" s="596">
        <v>1636787</v>
      </c>
      <c r="CS42" s="609"/>
      <c r="CT42" s="609"/>
      <c r="CU42" s="609"/>
      <c r="CV42" s="609"/>
      <c r="CW42" s="609"/>
      <c r="CX42" s="609"/>
      <c r="CY42" s="610"/>
      <c r="CZ42" s="599">
        <v>11.1</v>
      </c>
      <c r="DA42" s="611"/>
      <c r="DB42" s="611"/>
      <c r="DC42" s="612"/>
      <c r="DD42" s="602">
        <v>347907</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272</v>
      </c>
      <c r="CD43" s="593" t="s">
        <v>273</v>
      </c>
      <c r="CE43" s="594"/>
      <c r="CF43" s="594"/>
      <c r="CG43" s="594"/>
      <c r="CH43" s="594"/>
      <c r="CI43" s="594"/>
      <c r="CJ43" s="594"/>
      <c r="CK43" s="594"/>
      <c r="CL43" s="594"/>
      <c r="CM43" s="594"/>
      <c r="CN43" s="594"/>
      <c r="CO43" s="594"/>
      <c r="CP43" s="594"/>
      <c r="CQ43" s="595"/>
      <c r="CR43" s="596">
        <v>89067</v>
      </c>
      <c r="CS43" s="609"/>
      <c r="CT43" s="609"/>
      <c r="CU43" s="609"/>
      <c r="CV43" s="609"/>
      <c r="CW43" s="609"/>
      <c r="CX43" s="609"/>
      <c r="CY43" s="610"/>
      <c r="CZ43" s="599">
        <v>0.6</v>
      </c>
      <c r="DA43" s="611"/>
      <c r="DB43" s="611"/>
      <c r="DC43" s="612"/>
      <c r="DD43" s="602">
        <v>89067</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274</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223</v>
      </c>
      <c r="CE44" s="616"/>
      <c r="CF44" s="593" t="s">
        <v>275</v>
      </c>
      <c r="CG44" s="594"/>
      <c r="CH44" s="594"/>
      <c r="CI44" s="594"/>
      <c r="CJ44" s="594"/>
      <c r="CK44" s="594"/>
      <c r="CL44" s="594"/>
      <c r="CM44" s="594"/>
      <c r="CN44" s="594"/>
      <c r="CO44" s="594"/>
      <c r="CP44" s="594"/>
      <c r="CQ44" s="595"/>
      <c r="CR44" s="596">
        <v>1535859</v>
      </c>
      <c r="CS44" s="597"/>
      <c r="CT44" s="597"/>
      <c r="CU44" s="597"/>
      <c r="CV44" s="597"/>
      <c r="CW44" s="597"/>
      <c r="CX44" s="597"/>
      <c r="CY44" s="598"/>
      <c r="CZ44" s="599">
        <v>10.4</v>
      </c>
      <c r="DA44" s="600"/>
      <c r="DB44" s="600"/>
      <c r="DC44" s="601"/>
      <c r="DD44" s="602">
        <v>290705</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276</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277</v>
      </c>
      <c r="CG45" s="594"/>
      <c r="CH45" s="594"/>
      <c r="CI45" s="594"/>
      <c r="CJ45" s="594"/>
      <c r="CK45" s="594"/>
      <c r="CL45" s="594"/>
      <c r="CM45" s="594"/>
      <c r="CN45" s="594"/>
      <c r="CO45" s="594"/>
      <c r="CP45" s="594"/>
      <c r="CQ45" s="595"/>
      <c r="CR45" s="596">
        <v>783050</v>
      </c>
      <c r="CS45" s="609"/>
      <c r="CT45" s="609"/>
      <c r="CU45" s="609"/>
      <c r="CV45" s="609"/>
      <c r="CW45" s="609"/>
      <c r="CX45" s="609"/>
      <c r="CY45" s="610"/>
      <c r="CZ45" s="599">
        <v>5.3</v>
      </c>
      <c r="DA45" s="611"/>
      <c r="DB45" s="611"/>
      <c r="DC45" s="612"/>
      <c r="DD45" s="602">
        <v>34961</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278</v>
      </c>
      <c r="CG46" s="594"/>
      <c r="CH46" s="594"/>
      <c r="CI46" s="594"/>
      <c r="CJ46" s="594"/>
      <c r="CK46" s="594"/>
      <c r="CL46" s="594"/>
      <c r="CM46" s="594"/>
      <c r="CN46" s="594"/>
      <c r="CO46" s="594"/>
      <c r="CP46" s="594"/>
      <c r="CQ46" s="595"/>
      <c r="CR46" s="596">
        <v>751810</v>
      </c>
      <c r="CS46" s="597"/>
      <c r="CT46" s="597"/>
      <c r="CU46" s="597"/>
      <c r="CV46" s="597"/>
      <c r="CW46" s="597"/>
      <c r="CX46" s="597"/>
      <c r="CY46" s="598"/>
      <c r="CZ46" s="599">
        <v>5.0999999999999996</v>
      </c>
      <c r="DA46" s="600"/>
      <c r="DB46" s="600"/>
      <c r="DC46" s="601"/>
      <c r="DD46" s="602">
        <v>255545</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279</v>
      </c>
      <c r="CG47" s="594"/>
      <c r="CH47" s="594"/>
      <c r="CI47" s="594"/>
      <c r="CJ47" s="594"/>
      <c r="CK47" s="594"/>
      <c r="CL47" s="594"/>
      <c r="CM47" s="594"/>
      <c r="CN47" s="594"/>
      <c r="CO47" s="594"/>
      <c r="CP47" s="594"/>
      <c r="CQ47" s="595"/>
      <c r="CR47" s="596">
        <v>100928</v>
      </c>
      <c r="CS47" s="609"/>
      <c r="CT47" s="609"/>
      <c r="CU47" s="609"/>
      <c r="CV47" s="609"/>
      <c r="CW47" s="609"/>
      <c r="CX47" s="609"/>
      <c r="CY47" s="610"/>
      <c r="CZ47" s="599">
        <v>0.7</v>
      </c>
      <c r="DA47" s="611"/>
      <c r="DB47" s="611"/>
      <c r="DC47" s="612"/>
      <c r="DD47" s="602">
        <v>57202</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280</v>
      </c>
      <c r="CG48" s="594"/>
      <c r="CH48" s="594"/>
      <c r="CI48" s="594"/>
      <c r="CJ48" s="594"/>
      <c r="CK48" s="594"/>
      <c r="CL48" s="594"/>
      <c r="CM48" s="594"/>
      <c r="CN48" s="594"/>
      <c r="CO48" s="594"/>
      <c r="CP48" s="594"/>
      <c r="CQ48" s="595"/>
      <c r="CR48" s="596" t="s">
        <v>58</v>
      </c>
      <c r="CS48" s="597"/>
      <c r="CT48" s="597"/>
      <c r="CU48" s="597"/>
      <c r="CV48" s="597"/>
      <c r="CW48" s="597"/>
      <c r="CX48" s="597"/>
      <c r="CY48" s="598"/>
      <c r="CZ48" s="599" t="s">
        <v>58</v>
      </c>
      <c r="DA48" s="600"/>
      <c r="DB48" s="600"/>
      <c r="DC48" s="601"/>
      <c r="DD48" s="602" t="s">
        <v>58</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281</v>
      </c>
      <c r="CE49" s="578"/>
      <c r="CF49" s="578"/>
      <c r="CG49" s="578"/>
      <c r="CH49" s="578"/>
      <c r="CI49" s="578"/>
      <c r="CJ49" s="578"/>
      <c r="CK49" s="578"/>
      <c r="CL49" s="578"/>
      <c r="CM49" s="578"/>
      <c r="CN49" s="578"/>
      <c r="CO49" s="578"/>
      <c r="CP49" s="578"/>
      <c r="CQ49" s="579"/>
      <c r="CR49" s="580">
        <v>14724612</v>
      </c>
      <c r="CS49" s="581"/>
      <c r="CT49" s="581"/>
      <c r="CU49" s="581"/>
      <c r="CV49" s="581"/>
      <c r="CW49" s="581"/>
      <c r="CX49" s="581"/>
      <c r="CY49" s="582"/>
      <c r="CZ49" s="583">
        <v>100</v>
      </c>
      <c r="DA49" s="584"/>
      <c r="DB49" s="584"/>
      <c r="DC49" s="585"/>
      <c r="DD49" s="586">
        <v>9544741</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PXKRm2eja9OCFmSb2f17Akcpo7utXiAiMyUvrb+djAFqS5q1xAzGwWUX9aooMh95AC6h5AGTGp6Tj6qx5Cul/w==" saltValue="wvZn81ayMcmMCA8hwF9X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CABD-1072-4929-B473-AC783B0EA7F9}">
  <sheetPr>
    <pageSetUpPr fitToPage="1"/>
  </sheetPr>
  <dimension ref="A1:EA135"/>
  <sheetViews>
    <sheetView zoomScale="70" zoomScaleNormal="25" zoomScaleSheetLayoutView="70" workbookViewId="0">
      <selection activeCell="AM3" sqref="AM3:AX4"/>
    </sheetView>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2" t="s">
        <v>282</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533</v>
      </c>
      <c r="DK2" s="1084"/>
      <c r="DL2" s="1084"/>
      <c r="DM2" s="1084"/>
      <c r="DN2" s="1084"/>
      <c r="DO2" s="1085"/>
      <c r="DP2" s="87"/>
      <c r="DQ2" s="1083" t="s">
        <v>283</v>
      </c>
      <c r="DR2" s="1084"/>
      <c r="DS2" s="1084"/>
      <c r="DT2" s="1084"/>
      <c r="DU2" s="1084"/>
      <c r="DV2" s="1084"/>
      <c r="DW2" s="1084"/>
      <c r="DX2" s="1084"/>
      <c r="DY2" s="1084"/>
      <c r="DZ2" s="1085"/>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284</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285</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8" t="s">
        <v>286</v>
      </c>
      <c r="B5" s="979"/>
      <c r="C5" s="979"/>
      <c r="D5" s="979"/>
      <c r="E5" s="979"/>
      <c r="F5" s="979"/>
      <c r="G5" s="979"/>
      <c r="H5" s="979"/>
      <c r="I5" s="979"/>
      <c r="J5" s="979"/>
      <c r="K5" s="979"/>
      <c r="L5" s="979"/>
      <c r="M5" s="979"/>
      <c r="N5" s="979"/>
      <c r="O5" s="979"/>
      <c r="P5" s="980"/>
      <c r="Q5" s="964" t="s">
        <v>287</v>
      </c>
      <c r="R5" s="965"/>
      <c r="S5" s="965"/>
      <c r="T5" s="965"/>
      <c r="U5" s="966"/>
      <c r="V5" s="964" t="s">
        <v>288</v>
      </c>
      <c r="W5" s="965"/>
      <c r="X5" s="965"/>
      <c r="Y5" s="965"/>
      <c r="Z5" s="966"/>
      <c r="AA5" s="964" t="s">
        <v>289</v>
      </c>
      <c r="AB5" s="965"/>
      <c r="AC5" s="965"/>
      <c r="AD5" s="965"/>
      <c r="AE5" s="965"/>
      <c r="AF5" s="1086" t="s">
        <v>290</v>
      </c>
      <c r="AG5" s="965"/>
      <c r="AH5" s="965"/>
      <c r="AI5" s="965"/>
      <c r="AJ5" s="970"/>
      <c r="AK5" s="965" t="s">
        <v>291</v>
      </c>
      <c r="AL5" s="965"/>
      <c r="AM5" s="965"/>
      <c r="AN5" s="965"/>
      <c r="AO5" s="966"/>
      <c r="AP5" s="964" t="s">
        <v>292</v>
      </c>
      <c r="AQ5" s="965"/>
      <c r="AR5" s="965"/>
      <c r="AS5" s="965"/>
      <c r="AT5" s="966"/>
      <c r="AU5" s="964" t="s">
        <v>293</v>
      </c>
      <c r="AV5" s="965"/>
      <c r="AW5" s="965"/>
      <c r="AX5" s="965"/>
      <c r="AY5" s="970"/>
      <c r="AZ5" s="91"/>
      <c r="BA5" s="91"/>
      <c r="BB5" s="91"/>
      <c r="BC5" s="91"/>
      <c r="BD5" s="91"/>
      <c r="BE5" s="92"/>
      <c r="BF5" s="92"/>
      <c r="BG5" s="92"/>
      <c r="BH5" s="92"/>
      <c r="BI5" s="92"/>
      <c r="BJ5" s="92"/>
      <c r="BK5" s="92"/>
      <c r="BL5" s="92"/>
      <c r="BM5" s="92"/>
      <c r="BN5" s="92"/>
      <c r="BO5" s="92"/>
      <c r="BP5" s="92"/>
      <c r="BQ5" s="978" t="s">
        <v>294</v>
      </c>
      <c r="BR5" s="979"/>
      <c r="BS5" s="979"/>
      <c r="BT5" s="979"/>
      <c r="BU5" s="979"/>
      <c r="BV5" s="979"/>
      <c r="BW5" s="979"/>
      <c r="BX5" s="979"/>
      <c r="BY5" s="979"/>
      <c r="BZ5" s="979"/>
      <c r="CA5" s="979"/>
      <c r="CB5" s="979"/>
      <c r="CC5" s="979"/>
      <c r="CD5" s="979"/>
      <c r="CE5" s="979"/>
      <c r="CF5" s="979"/>
      <c r="CG5" s="980"/>
      <c r="CH5" s="964" t="s">
        <v>295</v>
      </c>
      <c r="CI5" s="965"/>
      <c r="CJ5" s="965"/>
      <c r="CK5" s="965"/>
      <c r="CL5" s="966"/>
      <c r="CM5" s="964" t="s">
        <v>296</v>
      </c>
      <c r="CN5" s="965"/>
      <c r="CO5" s="965"/>
      <c r="CP5" s="965"/>
      <c r="CQ5" s="966"/>
      <c r="CR5" s="964" t="s">
        <v>297</v>
      </c>
      <c r="CS5" s="965"/>
      <c r="CT5" s="965"/>
      <c r="CU5" s="965"/>
      <c r="CV5" s="966"/>
      <c r="CW5" s="964" t="s">
        <v>298</v>
      </c>
      <c r="CX5" s="965"/>
      <c r="CY5" s="965"/>
      <c r="CZ5" s="965"/>
      <c r="DA5" s="966"/>
      <c r="DB5" s="964" t="s">
        <v>299</v>
      </c>
      <c r="DC5" s="965"/>
      <c r="DD5" s="965"/>
      <c r="DE5" s="965"/>
      <c r="DF5" s="966"/>
      <c r="DG5" s="1076" t="s">
        <v>300</v>
      </c>
      <c r="DH5" s="1077"/>
      <c r="DI5" s="1077"/>
      <c r="DJ5" s="1077"/>
      <c r="DK5" s="1078"/>
      <c r="DL5" s="1076" t="s">
        <v>301</v>
      </c>
      <c r="DM5" s="1077"/>
      <c r="DN5" s="1077"/>
      <c r="DO5" s="1077"/>
      <c r="DP5" s="1078"/>
      <c r="DQ5" s="964" t="s">
        <v>302</v>
      </c>
      <c r="DR5" s="965"/>
      <c r="DS5" s="965"/>
      <c r="DT5" s="965"/>
      <c r="DU5" s="966"/>
      <c r="DV5" s="964" t="s">
        <v>293</v>
      </c>
      <c r="DW5" s="965"/>
      <c r="DX5" s="965"/>
      <c r="DY5" s="965"/>
      <c r="DZ5" s="970"/>
      <c r="EA5" s="94"/>
    </row>
    <row r="6" spans="1:131" s="95" customFormat="1" ht="26.25" customHeight="1" thickBot="1" x14ac:dyDescent="0.2">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15">
      <c r="A7" s="96">
        <v>1</v>
      </c>
      <c r="B7" s="1019" t="s">
        <v>303</v>
      </c>
      <c r="C7" s="1020"/>
      <c r="D7" s="1020"/>
      <c r="E7" s="1020"/>
      <c r="F7" s="1020"/>
      <c r="G7" s="1020"/>
      <c r="H7" s="1020"/>
      <c r="I7" s="1020"/>
      <c r="J7" s="1020"/>
      <c r="K7" s="1020"/>
      <c r="L7" s="1020"/>
      <c r="M7" s="1020"/>
      <c r="N7" s="1020"/>
      <c r="O7" s="1020"/>
      <c r="P7" s="1021"/>
      <c r="Q7" s="1065">
        <v>15528</v>
      </c>
      <c r="R7" s="1066"/>
      <c r="S7" s="1066"/>
      <c r="T7" s="1066"/>
      <c r="U7" s="1066"/>
      <c r="V7" s="1066">
        <v>14715</v>
      </c>
      <c r="W7" s="1066"/>
      <c r="X7" s="1066"/>
      <c r="Y7" s="1066"/>
      <c r="Z7" s="1066"/>
      <c r="AA7" s="1066">
        <v>813</v>
      </c>
      <c r="AB7" s="1066"/>
      <c r="AC7" s="1066"/>
      <c r="AD7" s="1066"/>
      <c r="AE7" s="1067"/>
      <c r="AF7" s="1068">
        <v>783</v>
      </c>
      <c r="AG7" s="1069"/>
      <c r="AH7" s="1069"/>
      <c r="AI7" s="1069"/>
      <c r="AJ7" s="1070"/>
      <c r="AK7" s="1071">
        <v>343</v>
      </c>
      <c r="AL7" s="1072"/>
      <c r="AM7" s="1072"/>
      <c r="AN7" s="1072"/>
      <c r="AO7" s="1072"/>
      <c r="AP7" s="1072">
        <v>12192</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t="s">
        <v>534</v>
      </c>
      <c r="BT7" s="1063"/>
      <c r="BU7" s="1063"/>
      <c r="BV7" s="1063"/>
      <c r="BW7" s="1063"/>
      <c r="BX7" s="1063"/>
      <c r="BY7" s="1063"/>
      <c r="BZ7" s="1063"/>
      <c r="CA7" s="1063"/>
      <c r="CB7" s="1063"/>
      <c r="CC7" s="1063"/>
      <c r="CD7" s="1063"/>
      <c r="CE7" s="1063"/>
      <c r="CF7" s="1063"/>
      <c r="CG7" s="1075"/>
      <c r="CH7" s="1059">
        <v>0</v>
      </c>
      <c r="CI7" s="1060"/>
      <c r="CJ7" s="1060"/>
      <c r="CK7" s="1060"/>
      <c r="CL7" s="1061"/>
      <c r="CM7" s="1059">
        <v>30</v>
      </c>
      <c r="CN7" s="1060"/>
      <c r="CO7" s="1060"/>
      <c r="CP7" s="1060"/>
      <c r="CQ7" s="1061"/>
      <c r="CR7" s="1059">
        <v>20</v>
      </c>
      <c r="CS7" s="1060"/>
      <c r="CT7" s="1060"/>
      <c r="CU7" s="1060"/>
      <c r="CV7" s="1061"/>
      <c r="CW7" s="1059">
        <v>7</v>
      </c>
      <c r="CX7" s="1060"/>
      <c r="CY7" s="1060"/>
      <c r="CZ7" s="1060"/>
      <c r="DA7" s="1061"/>
      <c r="DB7" s="1059" t="s">
        <v>535</v>
      </c>
      <c r="DC7" s="1060"/>
      <c r="DD7" s="1060"/>
      <c r="DE7" s="1060"/>
      <c r="DF7" s="1061"/>
      <c r="DG7" s="1059" t="s">
        <v>535</v>
      </c>
      <c r="DH7" s="1060"/>
      <c r="DI7" s="1060"/>
      <c r="DJ7" s="1060"/>
      <c r="DK7" s="1061"/>
      <c r="DL7" s="1059" t="s">
        <v>535</v>
      </c>
      <c r="DM7" s="1060"/>
      <c r="DN7" s="1060"/>
      <c r="DO7" s="1060"/>
      <c r="DP7" s="1061"/>
      <c r="DQ7" s="1059" t="s">
        <v>535</v>
      </c>
      <c r="DR7" s="1060"/>
      <c r="DS7" s="1060"/>
      <c r="DT7" s="1060"/>
      <c r="DU7" s="1061"/>
      <c r="DV7" s="1062"/>
      <c r="DW7" s="1063"/>
      <c r="DX7" s="1063"/>
      <c r="DY7" s="1063"/>
      <c r="DZ7" s="1064"/>
      <c r="EA7" s="94"/>
    </row>
    <row r="8" spans="1:131" s="95" customFormat="1" ht="26.25" customHeight="1" x14ac:dyDescent="0.15">
      <c r="A8" s="98">
        <v>2</v>
      </c>
      <c r="B8" s="1005" t="s">
        <v>304</v>
      </c>
      <c r="C8" s="1006"/>
      <c r="D8" s="1006"/>
      <c r="E8" s="1006"/>
      <c r="F8" s="1006"/>
      <c r="G8" s="1006"/>
      <c r="H8" s="1006"/>
      <c r="I8" s="1006"/>
      <c r="J8" s="1006"/>
      <c r="K8" s="1006"/>
      <c r="L8" s="1006"/>
      <c r="M8" s="1006"/>
      <c r="N8" s="1006"/>
      <c r="O8" s="1006"/>
      <c r="P8" s="1007"/>
      <c r="Q8" s="1013">
        <v>13</v>
      </c>
      <c r="R8" s="1014"/>
      <c r="S8" s="1014"/>
      <c r="T8" s="1014"/>
      <c r="U8" s="1014"/>
      <c r="V8" s="1014">
        <v>10</v>
      </c>
      <c r="W8" s="1014"/>
      <c r="X8" s="1014"/>
      <c r="Y8" s="1014"/>
      <c r="Z8" s="1014"/>
      <c r="AA8" s="1014">
        <v>3</v>
      </c>
      <c r="AB8" s="1014"/>
      <c r="AC8" s="1014"/>
      <c r="AD8" s="1014"/>
      <c r="AE8" s="1015"/>
      <c r="AF8" s="1010">
        <v>3</v>
      </c>
      <c r="AG8" s="1011"/>
      <c r="AH8" s="1011"/>
      <c r="AI8" s="1011"/>
      <c r="AJ8" s="1012"/>
      <c r="AK8" s="1055" t="s">
        <v>536</v>
      </c>
      <c r="AL8" s="1056"/>
      <c r="AM8" s="1056"/>
      <c r="AN8" s="1056"/>
      <c r="AO8" s="1056"/>
      <c r="AP8" s="1056" t="s">
        <v>535</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537</v>
      </c>
      <c r="BT8" s="976"/>
      <c r="BU8" s="976"/>
      <c r="BV8" s="976"/>
      <c r="BW8" s="976"/>
      <c r="BX8" s="976"/>
      <c r="BY8" s="976"/>
      <c r="BZ8" s="976"/>
      <c r="CA8" s="976"/>
      <c r="CB8" s="976"/>
      <c r="CC8" s="976"/>
      <c r="CD8" s="976"/>
      <c r="CE8" s="976"/>
      <c r="CF8" s="976"/>
      <c r="CG8" s="991"/>
      <c r="CH8" s="972">
        <v>29</v>
      </c>
      <c r="CI8" s="973"/>
      <c r="CJ8" s="973"/>
      <c r="CK8" s="973"/>
      <c r="CL8" s="974"/>
      <c r="CM8" s="972">
        <v>122</v>
      </c>
      <c r="CN8" s="973"/>
      <c r="CO8" s="973"/>
      <c r="CP8" s="973"/>
      <c r="CQ8" s="974"/>
      <c r="CR8" s="972">
        <v>33</v>
      </c>
      <c r="CS8" s="973"/>
      <c r="CT8" s="973"/>
      <c r="CU8" s="973"/>
      <c r="CV8" s="974"/>
      <c r="CW8" s="972">
        <v>0</v>
      </c>
      <c r="CX8" s="973"/>
      <c r="CY8" s="973"/>
      <c r="CZ8" s="973"/>
      <c r="DA8" s="974"/>
      <c r="DB8" s="972" t="s">
        <v>535</v>
      </c>
      <c r="DC8" s="973"/>
      <c r="DD8" s="973"/>
      <c r="DE8" s="973"/>
      <c r="DF8" s="974"/>
      <c r="DG8" s="972" t="s">
        <v>535</v>
      </c>
      <c r="DH8" s="973"/>
      <c r="DI8" s="973"/>
      <c r="DJ8" s="973"/>
      <c r="DK8" s="974"/>
      <c r="DL8" s="972" t="s">
        <v>535</v>
      </c>
      <c r="DM8" s="973"/>
      <c r="DN8" s="973"/>
      <c r="DO8" s="973"/>
      <c r="DP8" s="974"/>
      <c r="DQ8" s="972" t="s">
        <v>535</v>
      </c>
      <c r="DR8" s="973"/>
      <c r="DS8" s="973"/>
      <c r="DT8" s="973"/>
      <c r="DU8" s="974"/>
      <c r="DV8" s="975"/>
      <c r="DW8" s="976"/>
      <c r="DX8" s="976"/>
      <c r="DY8" s="976"/>
      <c r="DZ8" s="977"/>
      <c r="EA8" s="94"/>
    </row>
    <row r="9" spans="1:131" s="95" customFormat="1" ht="26.25" customHeight="1" x14ac:dyDescent="0.15">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c r="BT9" s="976"/>
      <c r="BU9" s="976"/>
      <c r="BV9" s="976"/>
      <c r="BW9" s="976"/>
      <c r="BX9" s="976"/>
      <c r="BY9" s="976"/>
      <c r="BZ9" s="976"/>
      <c r="CA9" s="976"/>
      <c r="CB9" s="976"/>
      <c r="CC9" s="976"/>
      <c r="CD9" s="976"/>
      <c r="CE9" s="976"/>
      <c r="CF9" s="976"/>
      <c r="CG9" s="991"/>
      <c r="CH9" s="972"/>
      <c r="CI9" s="973"/>
      <c r="CJ9" s="973"/>
      <c r="CK9" s="973"/>
      <c r="CL9" s="974"/>
      <c r="CM9" s="972"/>
      <c r="CN9" s="973"/>
      <c r="CO9" s="973"/>
      <c r="CP9" s="973"/>
      <c r="CQ9" s="974"/>
      <c r="CR9" s="972"/>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305</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
      <c r="A23" s="100" t="s">
        <v>306</v>
      </c>
      <c r="B23" s="912" t="s">
        <v>307</v>
      </c>
      <c r="C23" s="913"/>
      <c r="D23" s="913"/>
      <c r="E23" s="913"/>
      <c r="F23" s="913"/>
      <c r="G23" s="913"/>
      <c r="H23" s="913"/>
      <c r="I23" s="913"/>
      <c r="J23" s="913"/>
      <c r="K23" s="913"/>
      <c r="L23" s="913"/>
      <c r="M23" s="913"/>
      <c r="N23" s="913"/>
      <c r="O23" s="913"/>
      <c r="P23" s="923"/>
      <c r="Q23" s="1042">
        <v>15541</v>
      </c>
      <c r="R23" s="1036"/>
      <c r="S23" s="1036"/>
      <c r="T23" s="1036"/>
      <c r="U23" s="1036"/>
      <c r="V23" s="1036">
        <v>14725</v>
      </c>
      <c r="W23" s="1036"/>
      <c r="X23" s="1036"/>
      <c r="Y23" s="1036"/>
      <c r="Z23" s="1036"/>
      <c r="AA23" s="1036">
        <v>816</v>
      </c>
      <c r="AB23" s="1036"/>
      <c r="AC23" s="1036"/>
      <c r="AD23" s="1036"/>
      <c r="AE23" s="1043"/>
      <c r="AF23" s="1044">
        <v>785</v>
      </c>
      <c r="AG23" s="1036"/>
      <c r="AH23" s="1036"/>
      <c r="AI23" s="1036"/>
      <c r="AJ23" s="1045"/>
      <c r="AK23" s="1046"/>
      <c r="AL23" s="1047"/>
      <c r="AM23" s="1047"/>
      <c r="AN23" s="1047"/>
      <c r="AO23" s="1047"/>
      <c r="AP23" s="1036">
        <v>12192</v>
      </c>
      <c r="AQ23" s="1036"/>
      <c r="AR23" s="1036"/>
      <c r="AS23" s="1036"/>
      <c r="AT23" s="1036"/>
      <c r="AU23" s="1037"/>
      <c r="AV23" s="1037"/>
      <c r="AW23" s="1037"/>
      <c r="AX23" s="1037"/>
      <c r="AY23" s="1038"/>
      <c r="AZ23" s="1039" t="s">
        <v>58</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15">
      <c r="A24" s="1035" t="s">
        <v>308</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
      <c r="A25" s="1034" t="s">
        <v>309</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15">
      <c r="A26" s="978" t="s">
        <v>286</v>
      </c>
      <c r="B26" s="979"/>
      <c r="C26" s="979"/>
      <c r="D26" s="979"/>
      <c r="E26" s="979"/>
      <c r="F26" s="979"/>
      <c r="G26" s="979"/>
      <c r="H26" s="979"/>
      <c r="I26" s="979"/>
      <c r="J26" s="979"/>
      <c r="K26" s="979"/>
      <c r="L26" s="979"/>
      <c r="M26" s="979"/>
      <c r="N26" s="979"/>
      <c r="O26" s="979"/>
      <c r="P26" s="980"/>
      <c r="Q26" s="964" t="s">
        <v>310</v>
      </c>
      <c r="R26" s="965"/>
      <c r="S26" s="965"/>
      <c r="T26" s="965"/>
      <c r="U26" s="966"/>
      <c r="V26" s="964" t="s">
        <v>311</v>
      </c>
      <c r="W26" s="965"/>
      <c r="X26" s="965"/>
      <c r="Y26" s="965"/>
      <c r="Z26" s="966"/>
      <c r="AA26" s="964" t="s">
        <v>312</v>
      </c>
      <c r="AB26" s="965"/>
      <c r="AC26" s="965"/>
      <c r="AD26" s="965"/>
      <c r="AE26" s="965"/>
      <c r="AF26" s="1030" t="s">
        <v>313</v>
      </c>
      <c r="AG26" s="985"/>
      <c r="AH26" s="985"/>
      <c r="AI26" s="985"/>
      <c r="AJ26" s="1031"/>
      <c r="AK26" s="965" t="s">
        <v>314</v>
      </c>
      <c r="AL26" s="965"/>
      <c r="AM26" s="965"/>
      <c r="AN26" s="965"/>
      <c r="AO26" s="966"/>
      <c r="AP26" s="964" t="s">
        <v>315</v>
      </c>
      <c r="AQ26" s="965"/>
      <c r="AR26" s="965"/>
      <c r="AS26" s="965"/>
      <c r="AT26" s="966"/>
      <c r="AU26" s="964" t="s">
        <v>316</v>
      </c>
      <c r="AV26" s="965"/>
      <c r="AW26" s="965"/>
      <c r="AX26" s="965"/>
      <c r="AY26" s="966"/>
      <c r="AZ26" s="964" t="s">
        <v>317</v>
      </c>
      <c r="BA26" s="965"/>
      <c r="BB26" s="965"/>
      <c r="BC26" s="965"/>
      <c r="BD26" s="966"/>
      <c r="BE26" s="964" t="s">
        <v>293</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15">
      <c r="A28" s="102">
        <v>1</v>
      </c>
      <c r="B28" s="1019" t="s">
        <v>318</v>
      </c>
      <c r="C28" s="1020"/>
      <c r="D28" s="1020"/>
      <c r="E28" s="1020"/>
      <c r="F28" s="1020"/>
      <c r="G28" s="1020"/>
      <c r="H28" s="1020"/>
      <c r="I28" s="1020"/>
      <c r="J28" s="1020"/>
      <c r="K28" s="1020"/>
      <c r="L28" s="1020"/>
      <c r="M28" s="1020"/>
      <c r="N28" s="1020"/>
      <c r="O28" s="1020"/>
      <c r="P28" s="1021"/>
      <c r="Q28" s="1022">
        <v>3007</v>
      </c>
      <c r="R28" s="1023"/>
      <c r="S28" s="1023"/>
      <c r="T28" s="1023"/>
      <c r="U28" s="1023"/>
      <c r="V28" s="1023">
        <v>3003</v>
      </c>
      <c r="W28" s="1023"/>
      <c r="X28" s="1023"/>
      <c r="Y28" s="1023"/>
      <c r="Z28" s="1023"/>
      <c r="AA28" s="1023">
        <v>4</v>
      </c>
      <c r="AB28" s="1023"/>
      <c r="AC28" s="1023"/>
      <c r="AD28" s="1023"/>
      <c r="AE28" s="1024"/>
      <c r="AF28" s="1025">
        <v>4</v>
      </c>
      <c r="AG28" s="1023"/>
      <c r="AH28" s="1023"/>
      <c r="AI28" s="1023"/>
      <c r="AJ28" s="1026"/>
      <c r="AK28" s="1027">
        <v>466</v>
      </c>
      <c r="AL28" s="1028"/>
      <c r="AM28" s="1028"/>
      <c r="AN28" s="1028"/>
      <c r="AO28" s="1028"/>
      <c r="AP28" s="1028" t="s">
        <v>535</v>
      </c>
      <c r="AQ28" s="1028"/>
      <c r="AR28" s="1028"/>
      <c r="AS28" s="1028"/>
      <c r="AT28" s="1028"/>
      <c r="AU28" s="1028" t="s">
        <v>535</v>
      </c>
      <c r="AV28" s="1028"/>
      <c r="AW28" s="1028"/>
      <c r="AX28" s="1028"/>
      <c r="AY28" s="1028"/>
      <c r="AZ28" s="1029" t="s">
        <v>538</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15">
      <c r="A29" s="102">
        <v>2</v>
      </c>
      <c r="B29" s="1005" t="s">
        <v>319</v>
      </c>
      <c r="C29" s="1006"/>
      <c r="D29" s="1006"/>
      <c r="E29" s="1006"/>
      <c r="F29" s="1006"/>
      <c r="G29" s="1006"/>
      <c r="H29" s="1006"/>
      <c r="I29" s="1006"/>
      <c r="J29" s="1006"/>
      <c r="K29" s="1006"/>
      <c r="L29" s="1006"/>
      <c r="M29" s="1006"/>
      <c r="N29" s="1006"/>
      <c r="O29" s="1006"/>
      <c r="P29" s="1007"/>
      <c r="Q29" s="1013">
        <v>3455</v>
      </c>
      <c r="R29" s="1014"/>
      <c r="S29" s="1014"/>
      <c r="T29" s="1014"/>
      <c r="U29" s="1014"/>
      <c r="V29" s="1014">
        <v>3396</v>
      </c>
      <c r="W29" s="1014"/>
      <c r="X29" s="1014"/>
      <c r="Y29" s="1014"/>
      <c r="Z29" s="1014"/>
      <c r="AA29" s="1014">
        <v>59</v>
      </c>
      <c r="AB29" s="1014"/>
      <c r="AC29" s="1014"/>
      <c r="AD29" s="1014"/>
      <c r="AE29" s="1015"/>
      <c r="AF29" s="1010">
        <v>59</v>
      </c>
      <c r="AG29" s="1011"/>
      <c r="AH29" s="1011"/>
      <c r="AI29" s="1011"/>
      <c r="AJ29" s="1012"/>
      <c r="AK29" s="955">
        <v>269</v>
      </c>
      <c r="AL29" s="946"/>
      <c r="AM29" s="946"/>
      <c r="AN29" s="946"/>
      <c r="AO29" s="946"/>
      <c r="AP29" s="946" t="s">
        <v>535</v>
      </c>
      <c r="AQ29" s="946"/>
      <c r="AR29" s="946"/>
      <c r="AS29" s="946"/>
      <c r="AT29" s="946"/>
      <c r="AU29" s="946" t="s">
        <v>535</v>
      </c>
      <c r="AV29" s="946"/>
      <c r="AW29" s="946"/>
      <c r="AX29" s="946"/>
      <c r="AY29" s="946"/>
      <c r="AZ29" s="1016" t="s">
        <v>535</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15">
      <c r="A30" s="102">
        <v>3</v>
      </c>
      <c r="B30" s="1005" t="s">
        <v>320</v>
      </c>
      <c r="C30" s="1006"/>
      <c r="D30" s="1006"/>
      <c r="E30" s="1006"/>
      <c r="F30" s="1006"/>
      <c r="G30" s="1006"/>
      <c r="H30" s="1006"/>
      <c r="I30" s="1006"/>
      <c r="J30" s="1006"/>
      <c r="K30" s="1006"/>
      <c r="L30" s="1006"/>
      <c r="M30" s="1006"/>
      <c r="N30" s="1006"/>
      <c r="O30" s="1006"/>
      <c r="P30" s="1007"/>
      <c r="Q30" s="1013">
        <v>555</v>
      </c>
      <c r="R30" s="1014"/>
      <c r="S30" s="1014"/>
      <c r="T30" s="1014"/>
      <c r="U30" s="1014"/>
      <c r="V30" s="1014">
        <v>541</v>
      </c>
      <c r="W30" s="1014"/>
      <c r="X30" s="1014"/>
      <c r="Y30" s="1014"/>
      <c r="Z30" s="1014"/>
      <c r="AA30" s="1014">
        <v>14</v>
      </c>
      <c r="AB30" s="1014"/>
      <c r="AC30" s="1014"/>
      <c r="AD30" s="1014"/>
      <c r="AE30" s="1015"/>
      <c r="AF30" s="1010">
        <v>14</v>
      </c>
      <c r="AG30" s="1011"/>
      <c r="AH30" s="1011"/>
      <c r="AI30" s="1011"/>
      <c r="AJ30" s="1012"/>
      <c r="AK30" s="955">
        <v>122</v>
      </c>
      <c r="AL30" s="946"/>
      <c r="AM30" s="946"/>
      <c r="AN30" s="946"/>
      <c r="AO30" s="946"/>
      <c r="AP30" s="946" t="s">
        <v>535</v>
      </c>
      <c r="AQ30" s="946"/>
      <c r="AR30" s="946"/>
      <c r="AS30" s="946"/>
      <c r="AT30" s="946"/>
      <c r="AU30" s="946" t="s">
        <v>535</v>
      </c>
      <c r="AV30" s="946"/>
      <c r="AW30" s="946"/>
      <c r="AX30" s="946"/>
      <c r="AY30" s="946"/>
      <c r="AZ30" s="1016" t="s">
        <v>535</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15">
      <c r="A31" s="102">
        <v>4</v>
      </c>
      <c r="B31" s="1005" t="s">
        <v>321</v>
      </c>
      <c r="C31" s="1006"/>
      <c r="D31" s="1006"/>
      <c r="E31" s="1006"/>
      <c r="F31" s="1006"/>
      <c r="G31" s="1006"/>
      <c r="H31" s="1006"/>
      <c r="I31" s="1006"/>
      <c r="J31" s="1006"/>
      <c r="K31" s="1006"/>
      <c r="L31" s="1006"/>
      <c r="M31" s="1006"/>
      <c r="N31" s="1006"/>
      <c r="O31" s="1006"/>
      <c r="P31" s="1007"/>
      <c r="Q31" s="1013">
        <v>794</v>
      </c>
      <c r="R31" s="1014"/>
      <c r="S31" s="1014"/>
      <c r="T31" s="1014"/>
      <c r="U31" s="1014"/>
      <c r="V31" s="1014">
        <v>649</v>
      </c>
      <c r="W31" s="1014"/>
      <c r="X31" s="1014"/>
      <c r="Y31" s="1014"/>
      <c r="Z31" s="1014"/>
      <c r="AA31" s="1014">
        <v>145</v>
      </c>
      <c r="AB31" s="1014"/>
      <c r="AC31" s="1014"/>
      <c r="AD31" s="1014"/>
      <c r="AE31" s="1015"/>
      <c r="AF31" s="1010">
        <v>535</v>
      </c>
      <c r="AG31" s="1011"/>
      <c r="AH31" s="1011"/>
      <c r="AI31" s="1011"/>
      <c r="AJ31" s="1012"/>
      <c r="AK31" s="955">
        <v>11</v>
      </c>
      <c r="AL31" s="946"/>
      <c r="AM31" s="946"/>
      <c r="AN31" s="946"/>
      <c r="AO31" s="946"/>
      <c r="AP31" s="946">
        <v>1726</v>
      </c>
      <c r="AQ31" s="946"/>
      <c r="AR31" s="946"/>
      <c r="AS31" s="946"/>
      <c r="AT31" s="946"/>
      <c r="AU31" s="946">
        <v>31</v>
      </c>
      <c r="AV31" s="946"/>
      <c r="AW31" s="946"/>
      <c r="AX31" s="946"/>
      <c r="AY31" s="946"/>
      <c r="AZ31" s="1016" t="s">
        <v>535</v>
      </c>
      <c r="BA31" s="1016"/>
      <c r="BB31" s="1016"/>
      <c r="BC31" s="1016"/>
      <c r="BD31" s="1016"/>
      <c r="BE31" s="947" t="s">
        <v>322</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15">
      <c r="A32" s="102">
        <v>5</v>
      </c>
      <c r="B32" s="1005" t="s">
        <v>323</v>
      </c>
      <c r="C32" s="1006"/>
      <c r="D32" s="1006"/>
      <c r="E32" s="1006"/>
      <c r="F32" s="1006"/>
      <c r="G32" s="1006"/>
      <c r="H32" s="1006"/>
      <c r="I32" s="1006"/>
      <c r="J32" s="1006"/>
      <c r="K32" s="1006"/>
      <c r="L32" s="1006"/>
      <c r="M32" s="1006"/>
      <c r="N32" s="1006"/>
      <c r="O32" s="1006"/>
      <c r="P32" s="1007"/>
      <c r="Q32" s="1013">
        <v>710</v>
      </c>
      <c r="R32" s="1014"/>
      <c r="S32" s="1014"/>
      <c r="T32" s="1014"/>
      <c r="U32" s="1014"/>
      <c r="V32" s="1014">
        <v>686</v>
      </c>
      <c r="W32" s="1014"/>
      <c r="X32" s="1014"/>
      <c r="Y32" s="1014"/>
      <c r="Z32" s="1014"/>
      <c r="AA32" s="1014">
        <v>24</v>
      </c>
      <c r="AB32" s="1014"/>
      <c r="AC32" s="1014"/>
      <c r="AD32" s="1014"/>
      <c r="AE32" s="1015"/>
      <c r="AF32" s="1010">
        <v>108</v>
      </c>
      <c r="AG32" s="1011"/>
      <c r="AH32" s="1011"/>
      <c r="AI32" s="1011"/>
      <c r="AJ32" s="1012"/>
      <c r="AK32" s="955">
        <v>276</v>
      </c>
      <c r="AL32" s="946"/>
      <c r="AM32" s="946"/>
      <c r="AN32" s="946"/>
      <c r="AO32" s="946"/>
      <c r="AP32" s="946">
        <v>2774</v>
      </c>
      <c r="AQ32" s="946"/>
      <c r="AR32" s="946"/>
      <c r="AS32" s="946"/>
      <c r="AT32" s="946"/>
      <c r="AU32" s="946">
        <v>1831</v>
      </c>
      <c r="AV32" s="946"/>
      <c r="AW32" s="946"/>
      <c r="AX32" s="946"/>
      <c r="AY32" s="946"/>
      <c r="AZ32" s="1016" t="s">
        <v>535</v>
      </c>
      <c r="BA32" s="1016"/>
      <c r="BB32" s="1016"/>
      <c r="BC32" s="1016"/>
      <c r="BD32" s="1016"/>
      <c r="BE32" s="947" t="s">
        <v>322</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15">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15">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15">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324</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
      <c r="A63" s="100" t="s">
        <v>306</v>
      </c>
      <c r="B63" s="912" t="s">
        <v>325</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720</v>
      </c>
      <c r="AG63" s="934"/>
      <c r="AH63" s="934"/>
      <c r="AI63" s="934"/>
      <c r="AJ63" s="997"/>
      <c r="AK63" s="998"/>
      <c r="AL63" s="938"/>
      <c r="AM63" s="938"/>
      <c r="AN63" s="938"/>
      <c r="AO63" s="938"/>
      <c r="AP63" s="934">
        <v>4500</v>
      </c>
      <c r="AQ63" s="934"/>
      <c r="AR63" s="934"/>
      <c r="AS63" s="934"/>
      <c r="AT63" s="934"/>
      <c r="AU63" s="934">
        <v>1862</v>
      </c>
      <c r="AV63" s="934"/>
      <c r="AW63" s="934"/>
      <c r="AX63" s="934"/>
      <c r="AY63" s="934"/>
      <c r="AZ63" s="992"/>
      <c r="BA63" s="992"/>
      <c r="BB63" s="992"/>
      <c r="BC63" s="992"/>
      <c r="BD63" s="992"/>
      <c r="BE63" s="935"/>
      <c r="BF63" s="935"/>
      <c r="BG63" s="935"/>
      <c r="BH63" s="935"/>
      <c r="BI63" s="936"/>
      <c r="BJ63" s="993" t="s">
        <v>58</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
      <c r="A65" s="91" t="s">
        <v>326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15">
      <c r="A66" s="978" t="s">
        <v>327</v>
      </c>
      <c r="B66" s="979"/>
      <c r="C66" s="979"/>
      <c r="D66" s="979"/>
      <c r="E66" s="979"/>
      <c r="F66" s="979"/>
      <c r="G66" s="979"/>
      <c r="H66" s="979"/>
      <c r="I66" s="979"/>
      <c r="J66" s="979"/>
      <c r="K66" s="979"/>
      <c r="L66" s="979"/>
      <c r="M66" s="979"/>
      <c r="N66" s="979"/>
      <c r="O66" s="979"/>
      <c r="P66" s="980"/>
      <c r="Q66" s="964" t="s">
        <v>310</v>
      </c>
      <c r="R66" s="965"/>
      <c r="S66" s="965"/>
      <c r="T66" s="965"/>
      <c r="U66" s="966"/>
      <c r="V66" s="964" t="s">
        <v>311</v>
      </c>
      <c r="W66" s="965"/>
      <c r="X66" s="965"/>
      <c r="Y66" s="965"/>
      <c r="Z66" s="966"/>
      <c r="AA66" s="964" t="s">
        <v>312</v>
      </c>
      <c r="AB66" s="965"/>
      <c r="AC66" s="965"/>
      <c r="AD66" s="965"/>
      <c r="AE66" s="966"/>
      <c r="AF66" s="984" t="s">
        <v>313</v>
      </c>
      <c r="AG66" s="985"/>
      <c r="AH66" s="985"/>
      <c r="AI66" s="985"/>
      <c r="AJ66" s="986"/>
      <c r="AK66" s="964" t="s">
        <v>314</v>
      </c>
      <c r="AL66" s="979"/>
      <c r="AM66" s="979"/>
      <c r="AN66" s="979"/>
      <c r="AO66" s="980"/>
      <c r="AP66" s="964" t="s">
        <v>315</v>
      </c>
      <c r="AQ66" s="965"/>
      <c r="AR66" s="965"/>
      <c r="AS66" s="965"/>
      <c r="AT66" s="966"/>
      <c r="AU66" s="964" t="s">
        <v>328</v>
      </c>
      <c r="AV66" s="965"/>
      <c r="AW66" s="965"/>
      <c r="AX66" s="965"/>
      <c r="AY66" s="966"/>
      <c r="AZ66" s="964" t="s">
        <v>293</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329</v>
      </c>
      <c r="C68" s="961"/>
      <c r="D68" s="961"/>
      <c r="E68" s="961"/>
      <c r="F68" s="961"/>
      <c r="G68" s="961"/>
      <c r="H68" s="961"/>
      <c r="I68" s="961"/>
      <c r="J68" s="961"/>
      <c r="K68" s="961"/>
      <c r="L68" s="961"/>
      <c r="M68" s="961"/>
      <c r="N68" s="961"/>
      <c r="O68" s="961"/>
      <c r="P68" s="962"/>
      <c r="Q68" s="963">
        <v>3758</v>
      </c>
      <c r="R68" s="957"/>
      <c r="S68" s="957"/>
      <c r="T68" s="957"/>
      <c r="U68" s="957"/>
      <c r="V68" s="957">
        <v>3667</v>
      </c>
      <c r="W68" s="957"/>
      <c r="X68" s="957"/>
      <c r="Y68" s="957"/>
      <c r="Z68" s="957"/>
      <c r="AA68" s="957">
        <v>91</v>
      </c>
      <c r="AB68" s="957"/>
      <c r="AC68" s="957"/>
      <c r="AD68" s="957"/>
      <c r="AE68" s="957"/>
      <c r="AF68" s="957">
        <v>89</v>
      </c>
      <c r="AG68" s="957"/>
      <c r="AH68" s="957"/>
      <c r="AI68" s="957"/>
      <c r="AJ68" s="957"/>
      <c r="AK68" s="957">
        <v>143</v>
      </c>
      <c r="AL68" s="957"/>
      <c r="AM68" s="957"/>
      <c r="AN68" s="957"/>
      <c r="AO68" s="957"/>
      <c r="AP68" s="957">
        <v>2409</v>
      </c>
      <c r="AQ68" s="957"/>
      <c r="AR68" s="957"/>
      <c r="AS68" s="957"/>
      <c r="AT68" s="957"/>
      <c r="AU68" s="957">
        <v>683</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330</v>
      </c>
      <c r="C69" s="950"/>
      <c r="D69" s="950"/>
      <c r="E69" s="950"/>
      <c r="F69" s="950"/>
      <c r="G69" s="950"/>
      <c r="H69" s="950"/>
      <c r="I69" s="950"/>
      <c r="J69" s="950"/>
      <c r="K69" s="950"/>
      <c r="L69" s="950"/>
      <c r="M69" s="950"/>
      <c r="N69" s="950"/>
      <c r="O69" s="950"/>
      <c r="P69" s="951"/>
      <c r="Q69" s="952">
        <v>3</v>
      </c>
      <c r="R69" s="946"/>
      <c r="S69" s="946"/>
      <c r="T69" s="946"/>
      <c r="U69" s="946"/>
      <c r="V69" s="946">
        <v>3</v>
      </c>
      <c r="W69" s="946"/>
      <c r="X69" s="946"/>
      <c r="Y69" s="946"/>
      <c r="Z69" s="946"/>
      <c r="AA69" s="946">
        <v>0</v>
      </c>
      <c r="AB69" s="946"/>
      <c r="AC69" s="946"/>
      <c r="AD69" s="946"/>
      <c r="AE69" s="946"/>
      <c r="AF69" s="946">
        <v>0</v>
      </c>
      <c r="AG69" s="946"/>
      <c r="AH69" s="946"/>
      <c r="AI69" s="946"/>
      <c r="AJ69" s="946"/>
      <c r="AK69" s="946" t="s">
        <v>535</v>
      </c>
      <c r="AL69" s="946"/>
      <c r="AM69" s="946"/>
      <c r="AN69" s="946"/>
      <c r="AO69" s="946"/>
      <c r="AP69" s="946" t="s">
        <v>535</v>
      </c>
      <c r="AQ69" s="946"/>
      <c r="AR69" s="946"/>
      <c r="AS69" s="946"/>
      <c r="AT69" s="946"/>
      <c r="AU69" s="946" t="s">
        <v>535</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331</v>
      </c>
      <c r="C70" s="950"/>
      <c r="D70" s="950"/>
      <c r="E70" s="950"/>
      <c r="F70" s="950"/>
      <c r="G70" s="950"/>
      <c r="H70" s="950"/>
      <c r="I70" s="950"/>
      <c r="J70" s="950"/>
      <c r="K70" s="950"/>
      <c r="L70" s="950"/>
      <c r="M70" s="950"/>
      <c r="N70" s="950"/>
      <c r="O70" s="950"/>
      <c r="P70" s="951"/>
      <c r="Q70" s="952">
        <v>9298</v>
      </c>
      <c r="R70" s="946"/>
      <c r="S70" s="946"/>
      <c r="T70" s="946"/>
      <c r="U70" s="946"/>
      <c r="V70" s="946">
        <v>9234</v>
      </c>
      <c r="W70" s="946"/>
      <c r="X70" s="946"/>
      <c r="Y70" s="946"/>
      <c r="Z70" s="946"/>
      <c r="AA70" s="946">
        <v>65</v>
      </c>
      <c r="AB70" s="946"/>
      <c r="AC70" s="946"/>
      <c r="AD70" s="946"/>
      <c r="AE70" s="946"/>
      <c r="AF70" s="946">
        <v>65</v>
      </c>
      <c r="AG70" s="946"/>
      <c r="AH70" s="946"/>
      <c r="AI70" s="946"/>
      <c r="AJ70" s="946"/>
      <c r="AK70" s="946">
        <v>11</v>
      </c>
      <c r="AL70" s="946"/>
      <c r="AM70" s="946"/>
      <c r="AN70" s="946"/>
      <c r="AO70" s="946"/>
      <c r="AP70" s="946" t="s">
        <v>535</v>
      </c>
      <c r="AQ70" s="946"/>
      <c r="AR70" s="946"/>
      <c r="AS70" s="946"/>
      <c r="AT70" s="946"/>
      <c r="AU70" s="946" t="s">
        <v>535</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332</v>
      </c>
      <c r="C71" s="950"/>
      <c r="D71" s="950"/>
      <c r="E71" s="950"/>
      <c r="F71" s="950"/>
      <c r="G71" s="950"/>
      <c r="H71" s="950"/>
      <c r="I71" s="950"/>
      <c r="J71" s="950"/>
      <c r="K71" s="950"/>
      <c r="L71" s="950"/>
      <c r="M71" s="950"/>
      <c r="N71" s="950"/>
      <c r="O71" s="950"/>
      <c r="P71" s="951"/>
      <c r="Q71" s="952">
        <v>872</v>
      </c>
      <c r="R71" s="946"/>
      <c r="S71" s="946"/>
      <c r="T71" s="946"/>
      <c r="U71" s="946"/>
      <c r="V71" s="946">
        <v>861</v>
      </c>
      <c r="W71" s="946"/>
      <c r="X71" s="946"/>
      <c r="Y71" s="946"/>
      <c r="Z71" s="946"/>
      <c r="AA71" s="946">
        <v>11</v>
      </c>
      <c r="AB71" s="946"/>
      <c r="AC71" s="946"/>
      <c r="AD71" s="946"/>
      <c r="AE71" s="946"/>
      <c r="AF71" s="946">
        <v>11</v>
      </c>
      <c r="AG71" s="946"/>
      <c r="AH71" s="946"/>
      <c r="AI71" s="946"/>
      <c r="AJ71" s="946"/>
      <c r="AK71" s="946">
        <v>2</v>
      </c>
      <c r="AL71" s="946"/>
      <c r="AM71" s="946"/>
      <c r="AN71" s="946"/>
      <c r="AO71" s="946"/>
      <c r="AP71" s="946" t="s">
        <v>535</v>
      </c>
      <c r="AQ71" s="946"/>
      <c r="AR71" s="946"/>
      <c r="AS71" s="946"/>
      <c r="AT71" s="946"/>
      <c r="AU71" s="946" t="s">
        <v>535</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333</v>
      </c>
      <c r="C72" s="950"/>
      <c r="D72" s="950"/>
      <c r="E72" s="950"/>
      <c r="F72" s="950"/>
      <c r="G72" s="950"/>
      <c r="H72" s="950"/>
      <c r="I72" s="950"/>
      <c r="J72" s="950"/>
      <c r="K72" s="950"/>
      <c r="L72" s="950"/>
      <c r="M72" s="950"/>
      <c r="N72" s="950"/>
      <c r="O72" s="950"/>
      <c r="P72" s="951"/>
      <c r="Q72" s="952">
        <v>652</v>
      </c>
      <c r="R72" s="946"/>
      <c r="S72" s="946"/>
      <c r="T72" s="946"/>
      <c r="U72" s="946"/>
      <c r="V72" s="946">
        <v>625</v>
      </c>
      <c r="W72" s="946"/>
      <c r="X72" s="946"/>
      <c r="Y72" s="946"/>
      <c r="Z72" s="946"/>
      <c r="AA72" s="946">
        <v>27</v>
      </c>
      <c r="AB72" s="946"/>
      <c r="AC72" s="946"/>
      <c r="AD72" s="946"/>
      <c r="AE72" s="946"/>
      <c r="AF72" s="946">
        <v>27</v>
      </c>
      <c r="AG72" s="946"/>
      <c r="AH72" s="946"/>
      <c r="AI72" s="946"/>
      <c r="AJ72" s="946"/>
      <c r="AK72" s="946">
        <v>499</v>
      </c>
      <c r="AL72" s="946"/>
      <c r="AM72" s="946"/>
      <c r="AN72" s="946"/>
      <c r="AO72" s="946"/>
      <c r="AP72" s="946" t="s">
        <v>535</v>
      </c>
      <c r="AQ72" s="946"/>
      <c r="AR72" s="946"/>
      <c r="AS72" s="946"/>
      <c r="AT72" s="946"/>
      <c r="AU72" s="946" t="s">
        <v>535</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334</v>
      </c>
      <c r="C73" s="950"/>
      <c r="D73" s="950"/>
      <c r="E73" s="950"/>
      <c r="F73" s="950"/>
      <c r="G73" s="950"/>
      <c r="H73" s="950"/>
      <c r="I73" s="950"/>
      <c r="J73" s="950"/>
      <c r="K73" s="950"/>
      <c r="L73" s="950"/>
      <c r="M73" s="950"/>
      <c r="N73" s="950"/>
      <c r="O73" s="950"/>
      <c r="P73" s="951"/>
      <c r="Q73" s="952">
        <v>251491</v>
      </c>
      <c r="R73" s="946"/>
      <c r="S73" s="946"/>
      <c r="T73" s="946"/>
      <c r="U73" s="946"/>
      <c r="V73" s="946">
        <v>246681</v>
      </c>
      <c r="W73" s="946"/>
      <c r="X73" s="946"/>
      <c r="Y73" s="946"/>
      <c r="Z73" s="946"/>
      <c r="AA73" s="946">
        <v>4810</v>
      </c>
      <c r="AB73" s="946"/>
      <c r="AC73" s="946"/>
      <c r="AD73" s="946"/>
      <c r="AE73" s="946"/>
      <c r="AF73" s="946">
        <v>4810</v>
      </c>
      <c r="AG73" s="946"/>
      <c r="AH73" s="946"/>
      <c r="AI73" s="946"/>
      <c r="AJ73" s="946"/>
      <c r="AK73" s="946">
        <v>2194</v>
      </c>
      <c r="AL73" s="946"/>
      <c r="AM73" s="946"/>
      <c r="AN73" s="946"/>
      <c r="AO73" s="946"/>
      <c r="AP73" s="946" t="s">
        <v>535</v>
      </c>
      <c r="AQ73" s="946"/>
      <c r="AR73" s="946"/>
      <c r="AS73" s="946"/>
      <c r="AT73" s="946"/>
      <c r="AU73" s="946" t="s">
        <v>535</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306</v>
      </c>
      <c r="B88" s="912" t="s">
        <v>335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5002</v>
      </c>
      <c r="AG88" s="934"/>
      <c r="AH88" s="934"/>
      <c r="AI88" s="934"/>
      <c r="AJ88" s="934"/>
      <c r="AK88" s="938"/>
      <c r="AL88" s="938"/>
      <c r="AM88" s="938"/>
      <c r="AN88" s="938"/>
      <c r="AO88" s="938"/>
      <c r="AP88" s="934">
        <v>2409</v>
      </c>
      <c r="AQ88" s="934"/>
      <c r="AR88" s="934"/>
      <c r="AS88" s="934"/>
      <c r="AT88" s="934"/>
      <c r="AU88" s="934">
        <v>683</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306</v>
      </c>
      <c r="BR102" s="912" t="s">
        <v>336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337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338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339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340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341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342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343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344</v>
      </c>
      <c r="AB109" s="871"/>
      <c r="AC109" s="871"/>
      <c r="AD109" s="871"/>
      <c r="AE109" s="872"/>
      <c r="AF109" s="873" t="s">
        <v>226</v>
      </c>
      <c r="AG109" s="871"/>
      <c r="AH109" s="871"/>
      <c r="AI109" s="871"/>
      <c r="AJ109" s="872"/>
      <c r="AK109" s="873" t="s">
        <v>531</v>
      </c>
      <c r="AL109" s="871"/>
      <c r="AM109" s="871"/>
      <c r="AN109" s="871"/>
      <c r="AO109" s="872"/>
      <c r="AP109" s="873" t="s">
        <v>345</v>
      </c>
      <c r="AQ109" s="871"/>
      <c r="AR109" s="871"/>
      <c r="AS109" s="871"/>
      <c r="AT109" s="904"/>
      <c r="AU109" s="870" t="s">
        <v>343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344</v>
      </c>
      <c r="BR109" s="871"/>
      <c r="BS109" s="871"/>
      <c r="BT109" s="871"/>
      <c r="BU109" s="872"/>
      <c r="BV109" s="873" t="s">
        <v>226</v>
      </c>
      <c r="BW109" s="871"/>
      <c r="BX109" s="871"/>
      <c r="BY109" s="871"/>
      <c r="BZ109" s="872"/>
      <c r="CA109" s="873" t="s">
        <v>531</v>
      </c>
      <c r="CB109" s="871"/>
      <c r="CC109" s="871"/>
      <c r="CD109" s="871"/>
      <c r="CE109" s="872"/>
      <c r="CF109" s="911" t="s">
        <v>345</v>
      </c>
      <c r="CG109" s="911"/>
      <c r="CH109" s="911"/>
      <c r="CI109" s="911"/>
      <c r="CJ109" s="911"/>
      <c r="CK109" s="873" t="s">
        <v>346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344</v>
      </c>
      <c r="DH109" s="871"/>
      <c r="DI109" s="871"/>
      <c r="DJ109" s="871"/>
      <c r="DK109" s="872"/>
      <c r="DL109" s="873" t="s">
        <v>226</v>
      </c>
      <c r="DM109" s="871"/>
      <c r="DN109" s="871"/>
      <c r="DO109" s="871"/>
      <c r="DP109" s="872"/>
      <c r="DQ109" s="873" t="s">
        <v>531</v>
      </c>
      <c r="DR109" s="871"/>
      <c r="DS109" s="871"/>
      <c r="DT109" s="871"/>
      <c r="DU109" s="872"/>
      <c r="DV109" s="873" t="s">
        <v>345</v>
      </c>
      <c r="DW109" s="871"/>
      <c r="DX109" s="871"/>
      <c r="DY109" s="871"/>
      <c r="DZ109" s="904"/>
    </row>
    <row r="110" spans="1:131" s="89" customFormat="1" ht="26.25" customHeight="1" x14ac:dyDescent="0.15">
      <c r="A110" s="782" t="s">
        <v>347</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1273766</v>
      </c>
      <c r="AB110" s="864"/>
      <c r="AC110" s="864"/>
      <c r="AD110" s="864"/>
      <c r="AE110" s="865"/>
      <c r="AF110" s="866">
        <v>1266604</v>
      </c>
      <c r="AG110" s="864"/>
      <c r="AH110" s="864"/>
      <c r="AI110" s="864"/>
      <c r="AJ110" s="865"/>
      <c r="AK110" s="866">
        <v>1231470</v>
      </c>
      <c r="AL110" s="864"/>
      <c r="AM110" s="864"/>
      <c r="AN110" s="864"/>
      <c r="AO110" s="865"/>
      <c r="AP110" s="867">
        <v>16.600000000000001</v>
      </c>
      <c r="AQ110" s="868"/>
      <c r="AR110" s="868"/>
      <c r="AS110" s="868"/>
      <c r="AT110" s="869"/>
      <c r="AU110" s="905" t="s">
        <v>348</v>
      </c>
      <c r="AV110" s="906"/>
      <c r="AW110" s="906"/>
      <c r="AX110" s="906"/>
      <c r="AY110" s="906"/>
      <c r="AZ110" s="815" t="s">
        <v>349</v>
      </c>
      <c r="BA110" s="783"/>
      <c r="BB110" s="783"/>
      <c r="BC110" s="783"/>
      <c r="BD110" s="783"/>
      <c r="BE110" s="783"/>
      <c r="BF110" s="783"/>
      <c r="BG110" s="783"/>
      <c r="BH110" s="783"/>
      <c r="BI110" s="783"/>
      <c r="BJ110" s="783"/>
      <c r="BK110" s="783"/>
      <c r="BL110" s="783"/>
      <c r="BM110" s="783"/>
      <c r="BN110" s="783"/>
      <c r="BO110" s="783"/>
      <c r="BP110" s="784"/>
      <c r="BQ110" s="816">
        <v>12043778</v>
      </c>
      <c r="BR110" s="800"/>
      <c r="BS110" s="800"/>
      <c r="BT110" s="800"/>
      <c r="BU110" s="800"/>
      <c r="BV110" s="800">
        <v>12597624</v>
      </c>
      <c r="BW110" s="800"/>
      <c r="BX110" s="800"/>
      <c r="BY110" s="800"/>
      <c r="BZ110" s="800"/>
      <c r="CA110" s="800">
        <v>12192413</v>
      </c>
      <c r="CB110" s="800"/>
      <c r="CC110" s="800"/>
      <c r="CD110" s="800"/>
      <c r="CE110" s="800"/>
      <c r="CF110" s="838">
        <v>164.3</v>
      </c>
      <c r="CG110" s="839"/>
      <c r="CH110" s="839"/>
      <c r="CI110" s="839"/>
      <c r="CJ110" s="839"/>
      <c r="CK110" s="901" t="s">
        <v>350</v>
      </c>
      <c r="CL110" s="858"/>
      <c r="CM110" s="815" t="s">
        <v>351</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58</v>
      </c>
      <c r="DH110" s="800"/>
      <c r="DI110" s="800"/>
      <c r="DJ110" s="800"/>
      <c r="DK110" s="800"/>
      <c r="DL110" s="800" t="s">
        <v>58</v>
      </c>
      <c r="DM110" s="800"/>
      <c r="DN110" s="800"/>
      <c r="DO110" s="800"/>
      <c r="DP110" s="800"/>
      <c r="DQ110" s="800" t="s">
        <v>58</v>
      </c>
      <c r="DR110" s="800"/>
      <c r="DS110" s="800"/>
      <c r="DT110" s="800"/>
      <c r="DU110" s="800"/>
      <c r="DV110" s="801" t="s">
        <v>58</v>
      </c>
      <c r="DW110" s="801"/>
      <c r="DX110" s="801"/>
      <c r="DY110" s="801"/>
      <c r="DZ110" s="802"/>
    </row>
    <row r="111" spans="1:131" s="89" customFormat="1" ht="26.25" customHeight="1" x14ac:dyDescent="0.15">
      <c r="A111" s="749" t="s">
        <v>352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58</v>
      </c>
      <c r="AB111" s="888"/>
      <c r="AC111" s="888"/>
      <c r="AD111" s="888"/>
      <c r="AE111" s="889"/>
      <c r="AF111" s="890" t="s">
        <v>58</v>
      </c>
      <c r="AG111" s="888"/>
      <c r="AH111" s="888"/>
      <c r="AI111" s="888"/>
      <c r="AJ111" s="889"/>
      <c r="AK111" s="890" t="s">
        <v>58</v>
      </c>
      <c r="AL111" s="888"/>
      <c r="AM111" s="888"/>
      <c r="AN111" s="888"/>
      <c r="AO111" s="889"/>
      <c r="AP111" s="891" t="s">
        <v>58</v>
      </c>
      <c r="AQ111" s="892"/>
      <c r="AR111" s="892"/>
      <c r="AS111" s="892"/>
      <c r="AT111" s="893"/>
      <c r="AU111" s="907"/>
      <c r="AV111" s="908"/>
      <c r="AW111" s="908"/>
      <c r="AX111" s="908"/>
      <c r="AY111" s="908"/>
      <c r="AZ111" s="790" t="s">
        <v>353</v>
      </c>
      <c r="BA111" s="727"/>
      <c r="BB111" s="727"/>
      <c r="BC111" s="727"/>
      <c r="BD111" s="727"/>
      <c r="BE111" s="727"/>
      <c r="BF111" s="727"/>
      <c r="BG111" s="727"/>
      <c r="BH111" s="727"/>
      <c r="BI111" s="727"/>
      <c r="BJ111" s="727"/>
      <c r="BK111" s="727"/>
      <c r="BL111" s="727"/>
      <c r="BM111" s="727"/>
      <c r="BN111" s="727"/>
      <c r="BO111" s="727"/>
      <c r="BP111" s="728"/>
      <c r="BQ111" s="791">
        <v>38097</v>
      </c>
      <c r="BR111" s="792"/>
      <c r="BS111" s="792"/>
      <c r="BT111" s="792"/>
      <c r="BU111" s="792"/>
      <c r="BV111" s="792">
        <v>22302</v>
      </c>
      <c r="BW111" s="792"/>
      <c r="BX111" s="792"/>
      <c r="BY111" s="792"/>
      <c r="BZ111" s="792"/>
      <c r="CA111" s="792" t="s">
        <v>58</v>
      </c>
      <c r="CB111" s="792"/>
      <c r="CC111" s="792"/>
      <c r="CD111" s="792"/>
      <c r="CE111" s="792"/>
      <c r="CF111" s="847" t="s">
        <v>58</v>
      </c>
      <c r="CG111" s="848"/>
      <c r="CH111" s="848"/>
      <c r="CI111" s="848"/>
      <c r="CJ111" s="848"/>
      <c r="CK111" s="902"/>
      <c r="CL111" s="860"/>
      <c r="CM111" s="790" t="s">
        <v>354</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58</v>
      </c>
      <c r="DH111" s="792"/>
      <c r="DI111" s="792"/>
      <c r="DJ111" s="792"/>
      <c r="DK111" s="792"/>
      <c r="DL111" s="792" t="s">
        <v>58</v>
      </c>
      <c r="DM111" s="792"/>
      <c r="DN111" s="792"/>
      <c r="DO111" s="792"/>
      <c r="DP111" s="792"/>
      <c r="DQ111" s="792" t="s">
        <v>58</v>
      </c>
      <c r="DR111" s="792"/>
      <c r="DS111" s="792"/>
      <c r="DT111" s="792"/>
      <c r="DU111" s="792"/>
      <c r="DV111" s="769" t="s">
        <v>58</v>
      </c>
      <c r="DW111" s="769"/>
      <c r="DX111" s="769"/>
      <c r="DY111" s="769"/>
      <c r="DZ111" s="770"/>
    </row>
    <row r="112" spans="1:131" s="89" customFormat="1" ht="26.25" customHeight="1" x14ac:dyDescent="0.15">
      <c r="A112" s="894" t="s">
        <v>355</v>
      </c>
      <c r="B112" s="895"/>
      <c r="C112" s="727" t="s">
        <v>356</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58</v>
      </c>
      <c r="AB112" s="755"/>
      <c r="AC112" s="755"/>
      <c r="AD112" s="755"/>
      <c r="AE112" s="756"/>
      <c r="AF112" s="757" t="s">
        <v>58</v>
      </c>
      <c r="AG112" s="755"/>
      <c r="AH112" s="755"/>
      <c r="AI112" s="755"/>
      <c r="AJ112" s="756"/>
      <c r="AK112" s="757" t="s">
        <v>58</v>
      </c>
      <c r="AL112" s="755"/>
      <c r="AM112" s="755"/>
      <c r="AN112" s="755"/>
      <c r="AO112" s="756"/>
      <c r="AP112" s="796" t="s">
        <v>58</v>
      </c>
      <c r="AQ112" s="797"/>
      <c r="AR112" s="797"/>
      <c r="AS112" s="797"/>
      <c r="AT112" s="798"/>
      <c r="AU112" s="907"/>
      <c r="AV112" s="908"/>
      <c r="AW112" s="908"/>
      <c r="AX112" s="908"/>
      <c r="AY112" s="908"/>
      <c r="AZ112" s="790" t="s">
        <v>357</v>
      </c>
      <c r="BA112" s="727"/>
      <c r="BB112" s="727"/>
      <c r="BC112" s="727"/>
      <c r="BD112" s="727"/>
      <c r="BE112" s="727"/>
      <c r="BF112" s="727"/>
      <c r="BG112" s="727"/>
      <c r="BH112" s="727"/>
      <c r="BI112" s="727"/>
      <c r="BJ112" s="727"/>
      <c r="BK112" s="727"/>
      <c r="BL112" s="727"/>
      <c r="BM112" s="727"/>
      <c r="BN112" s="727"/>
      <c r="BO112" s="727"/>
      <c r="BP112" s="728"/>
      <c r="BQ112" s="791">
        <v>2287668</v>
      </c>
      <c r="BR112" s="792"/>
      <c r="BS112" s="792"/>
      <c r="BT112" s="792"/>
      <c r="BU112" s="792"/>
      <c r="BV112" s="792">
        <v>1926092</v>
      </c>
      <c r="BW112" s="792"/>
      <c r="BX112" s="792"/>
      <c r="BY112" s="792"/>
      <c r="BZ112" s="792"/>
      <c r="CA112" s="792">
        <v>1862068</v>
      </c>
      <c r="CB112" s="792"/>
      <c r="CC112" s="792"/>
      <c r="CD112" s="792"/>
      <c r="CE112" s="792"/>
      <c r="CF112" s="847">
        <v>25.1</v>
      </c>
      <c r="CG112" s="848"/>
      <c r="CH112" s="848"/>
      <c r="CI112" s="848"/>
      <c r="CJ112" s="848"/>
      <c r="CK112" s="902"/>
      <c r="CL112" s="860"/>
      <c r="CM112" s="790" t="s">
        <v>358</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58</v>
      </c>
      <c r="DH112" s="792"/>
      <c r="DI112" s="792"/>
      <c r="DJ112" s="792"/>
      <c r="DK112" s="792"/>
      <c r="DL112" s="792" t="s">
        <v>58</v>
      </c>
      <c r="DM112" s="792"/>
      <c r="DN112" s="792"/>
      <c r="DO112" s="792"/>
      <c r="DP112" s="792"/>
      <c r="DQ112" s="792" t="s">
        <v>58</v>
      </c>
      <c r="DR112" s="792"/>
      <c r="DS112" s="792"/>
      <c r="DT112" s="792"/>
      <c r="DU112" s="792"/>
      <c r="DV112" s="769" t="s">
        <v>58</v>
      </c>
      <c r="DW112" s="769"/>
      <c r="DX112" s="769"/>
      <c r="DY112" s="769"/>
      <c r="DZ112" s="770"/>
    </row>
    <row r="113" spans="1:130" s="89" customFormat="1" ht="26.25" customHeight="1" x14ac:dyDescent="0.15">
      <c r="A113" s="896"/>
      <c r="B113" s="897"/>
      <c r="C113" s="727" t="s">
        <v>359</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169621</v>
      </c>
      <c r="AB113" s="888"/>
      <c r="AC113" s="888"/>
      <c r="AD113" s="888"/>
      <c r="AE113" s="889"/>
      <c r="AF113" s="890">
        <v>194817</v>
      </c>
      <c r="AG113" s="888"/>
      <c r="AH113" s="888"/>
      <c r="AI113" s="888"/>
      <c r="AJ113" s="889"/>
      <c r="AK113" s="890">
        <v>183405</v>
      </c>
      <c r="AL113" s="888"/>
      <c r="AM113" s="888"/>
      <c r="AN113" s="888"/>
      <c r="AO113" s="889"/>
      <c r="AP113" s="891">
        <v>2.5</v>
      </c>
      <c r="AQ113" s="892"/>
      <c r="AR113" s="892"/>
      <c r="AS113" s="892"/>
      <c r="AT113" s="893"/>
      <c r="AU113" s="907"/>
      <c r="AV113" s="908"/>
      <c r="AW113" s="908"/>
      <c r="AX113" s="908"/>
      <c r="AY113" s="908"/>
      <c r="AZ113" s="790" t="s">
        <v>360</v>
      </c>
      <c r="BA113" s="727"/>
      <c r="BB113" s="727"/>
      <c r="BC113" s="727"/>
      <c r="BD113" s="727"/>
      <c r="BE113" s="727"/>
      <c r="BF113" s="727"/>
      <c r="BG113" s="727"/>
      <c r="BH113" s="727"/>
      <c r="BI113" s="727"/>
      <c r="BJ113" s="727"/>
      <c r="BK113" s="727"/>
      <c r="BL113" s="727"/>
      <c r="BM113" s="727"/>
      <c r="BN113" s="727"/>
      <c r="BO113" s="727"/>
      <c r="BP113" s="728"/>
      <c r="BQ113" s="791">
        <v>834112</v>
      </c>
      <c r="BR113" s="792"/>
      <c r="BS113" s="792"/>
      <c r="BT113" s="792"/>
      <c r="BU113" s="792"/>
      <c r="BV113" s="792">
        <v>760930</v>
      </c>
      <c r="BW113" s="792"/>
      <c r="BX113" s="792"/>
      <c r="BY113" s="792"/>
      <c r="BZ113" s="792"/>
      <c r="CA113" s="792">
        <v>682690</v>
      </c>
      <c r="CB113" s="792"/>
      <c r="CC113" s="792"/>
      <c r="CD113" s="792"/>
      <c r="CE113" s="792"/>
      <c r="CF113" s="847">
        <v>9.1999999999999993</v>
      </c>
      <c r="CG113" s="848"/>
      <c r="CH113" s="848"/>
      <c r="CI113" s="848"/>
      <c r="CJ113" s="848"/>
      <c r="CK113" s="902"/>
      <c r="CL113" s="860"/>
      <c r="CM113" s="790" t="s">
        <v>361</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58</v>
      </c>
      <c r="DH113" s="755"/>
      <c r="DI113" s="755"/>
      <c r="DJ113" s="755"/>
      <c r="DK113" s="756"/>
      <c r="DL113" s="757" t="s">
        <v>58</v>
      </c>
      <c r="DM113" s="755"/>
      <c r="DN113" s="755"/>
      <c r="DO113" s="755"/>
      <c r="DP113" s="756"/>
      <c r="DQ113" s="757" t="s">
        <v>58</v>
      </c>
      <c r="DR113" s="755"/>
      <c r="DS113" s="755"/>
      <c r="DT113" s="755"/>
      <c r="DU113" s="756"/>
      <c r="DV113" s="796" t="s">
        <v>58</v>
      </c>
      <c r="DW113" s="797"/>
      <c r="DX113" s="797"/>
      <c r="DY113" s="797"/>
      <c r="DZ113" s="798"/>
    </row>
    <row r="114" spans="1:130" s="89" customFormat="1" ht="26.25" customHeight="1" x14ac:dyDescent="0.15">
      <c r="A114" s="896"/>
      <c r="B114" s="897"/>
      <c r="C114" s="727" t="s">
        <v>362</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64423</v>
      </c>
      <c r="AB114" s="755"/>
      <c r="AC114" s="755"/>
      <c r="AD114" s="755"/>
      <c r="AE114" s="756"/>
      <c r="AF114" s="757">
        <v>95027</v>
      </c>
      <c r="AG114" s="755"/>
      <c r="AH114" s="755"/>
      <c r="AI114" s="755"/>
      <c r="AJ114" s="756"/>
      <c r="AK114" s="757">
        <v>80755</v>
      </c>
      <c r="AL114" s="755"/>
      <c r="AM114" s="755"/>
      <c r="AN114" s="755"/>
      <c r="AO114" s="756"/>
      <c r="AP114" s="796">
        <v>1.1000000000000001</v>
      </c>
      <c r="AQ114" s="797"/>
      <c r="AR114" s="797"/>
      <c r="AS114" s="797"/>
      <c r="AT114" s="798"/>
      <c r="AU114" s="907"/>
      <c r="AV114" s="908"/>
      <c r="AW114" s="908"/>
      <c r="AX114" s="908"/>
      <c r="AY114" s="908"/>
      <c r="AZ114" s="790" t="s">
        <v>363</v>
      </c>
      <c r="BA114" s="727"/>
      <c r="BB114" s="727"/>
      <c r="BC114" s="727"/>
      <c r="BD114" s="727"/>
      <c r="BE114" s="727"/>
      <c r="BF114" s="727"/>
      <c r="BG114" s="727"/>
      <c r="BH114" s="727"/>
      <c r="BI114" s="727"/>
      <c r="BJ114" s="727"/>
      <c r="BK114" s="727"/>
      <c r="BL114" s="727"/>
      <c r="BM114" s="727"/>
      <c r="BN114" s="727"/>
      <c r="BO114" s="727"/>
      <c r="BP114" s="728"/>
      <c r="BQ114" s="791">
        <v>1979081</v>
      </c>
      <c r="BR114" s="792"/>
      <c r="BS114" s="792"/>
      <c r="BT114" s="792"/>
      <c r="BU114" s="792"/>
      <c r="BV114" s="792">
        <v>1981241</v>
      </c>
      <c r="BW114" s="792"/>
      <c r="BX114" s="792"/>
      <c r="BY114" s="792"/>
      <c r="BZ114" s="792"/>
      <c r="CA114" s="792">
        <v>1923797</v>
      </c>
      <c r="CB114" s="792"/>
      <c r="CC114" s="792"/>
      <c r="CD114" s="792"/>
      <c r="CE114" s="792"/>
      <c r="CF114" s="847">
        <v>25.9</v>
      </c>
      <c r="CG114" s="848"/>
      <c r="CH114" s="848"/>
      <c r="CI114" s="848"/>
      <c r="CJ114" s="848"/>
      <c r="CK114" s="902"/>
      <c r="CL114" s="860"/>
      <c r="CM114" s="790" t="s">
        <v>364</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58</v>
      </c>
      <c r="DH114" s="755"/>
      <c r="DI114" s="755"/>
      <c r="DJ114" s="755"/>
      <c r="DK114" s="756"/>
      <c r="DL114" s="757" t="s">
        <v>58</v>
      </c>
      <c r="DM114" s="755"/>
      <c r="DN114" s="755"/>
      <c r="DO114" s="755"/>
      <c r="DP114" s="756"/>
      <c r="DQ114" s="757" t="s">
        <v>58</v>
      </c>
      <c r="DR114" s="755"/>
      <c r="DS114" s="755"/>
      <c r="DT114" s="755"/>
      <c r="DU114" s="756"/>
      <c r="DV114" s="796" t="s">
        <v>58</v>
      </c>
      <c r="DW114" s="797"/>
      <c r="DX114" s="797"/>
      <c r="DY114" s="797"/>
      <c r="DZ114" s="798"/>
    </row>
    <row r="115" spans="1:130" s="89" customFormat="1" ht="26.25" customHeight="1" x14ac:dyDescent="0.15">
      <c r="A115" s="896"/>
      <c r="B115" s="897"/>
      <c r="C115" s="727" t="s">
        <v>365</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126357</v>
      </c>
      <c r="AB115" s="888"/>
      <c r="AC115" s="888"/>
      <c r="AD115" s="888"/>
      <c r="AE115" s="889"/>
      <c r="AF115" s="890">
        <v>76939</v>
      </c>
      <c r="AG115" s="888"/>
      <c r="AH115" s="888"/>
      <c r="AI115" s="888"/>
      <c r="AJ115" s="889"/>
      <c r="AK115" s="890">
        <v>49588</v>
      </c>
      <c r="AL115" s="888"/>
      <c r="AM115" s="888"/>
      <c r="AN115" s="888"/>
      <c r="AO115" s="889"/>
      <c r="AP115" s="891">
        <v>0.7</v>
      </c>
      <c r="AQ115" s="892"/>
      <c r="AR115" s="892"/>
      <c r="AS115" s="892"/>
      <c r="AT115" s="893"/>
      <c r="AU115" s="907"/>
      <c r="AV115" s="908"/>
      <c r="AW115" s="908"/>
      <c r="AX115" s="908"/>
      <c r="AY115" s="908"/>
      <c r="AZ115" s="790" t="s">
        <v>366</v>
      </c>
      <c r="BA115" s="727"/>
      <c r="BB115" s="727"/>
      <c r="BC115" s="727"/>
      <c r="BD115" s="727"/>
      <c r="BE115" s="727"/>
      <c r="BF115" s="727"/>
      <c r="BG115" s="727"/>
      <c r="BH115" s="727"/>
      <c r="BI115" s="727"/>
      <c r="BJ115" s="727"/>
      <c r="BK115" s="727"/>
      <c r="BL115" s="727"/>
      <c r="BM115" s="727"/>
      <c r="BN115" s="727"/>
      <c r="BO115" s="727"/>
      <c r="BP115" s="728"/>
      <c r="BQ115" s="791" t="s">
        <v>58</v>
      </c>
      <c r="BR115" s="792"/>
      <c r="BS115" s="792"/>
      <c r="BT115" s="792"/>
      <c r="BU115" s="792"/>
      <c r="BV115" s="792" t="s">
        <v>58</v>
      </c>
      <c r="BW115" s="792"/>
      <c r="BX115" s="792"/>
      <c r="BY115" s="792"/>
      <c r="BZ115" s="792"/>
      <c r="CA115" s="792" t="s">
        <v>58</v>
      </c>
      <c r="CB115" s="792"/>
      <c r="CC115" s="792"/>
      <c r="CD115" s="792"/>
      <c r="CE115" s="792"/>
      <c r="CF115" s="847" t="s">
        <v>58</v>
      </c>
      <c r="CG115" s="848"/>
      <c r="CH115" s="848"/>
      <c r="CI115" s="848"/>
      <c r="CJ115" s="848"/>
      <c r="CK115" s="902"/>
      <c r="CL115" s="860"/>
      <c r="CM115" s="790" t="s">
        <v>367</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58</v>
      </c>
      <c r="DH115" s="755"/>
      <c r="DI115" s="755"/>
      <c r="DJ115" s="755"/>
      <c r="DK115" s="756"/>
      <c r="DL115" s="757" t="s">
        <v>58</v>
      </c>
      <c r="DM115" s="755"/>
      <c r="DN115" s="755"/>
      <c r="DO115" s="755"/>
      <c r="DP115" s="756"/>
      <c r="DQ115" s="757" t="s">
        <v>58</v>
      </c>
      <c r="DR115" s="755"/>
      <c r="DS115" s="755"/>
      <c r="DT115" s="755"/>
      <c r="DU115" s="756"/>
      <c r="DV115" s="796" t="s">
        <v>58</v>
      </c>
      <c r="DW115" s="797"/>
      <c r="DX115" s="797"/>
      <c r="DY115" s="797"/>
      <c r="DZ115" s="798"/>
    </row>
    <row r="116" spans="1:130" s="89" customFormat="1" ht="26.25" customHeight="1" x14ac:dyDescent="0.15">
      <c r="A116" s="898"/>
      <c r="B116" s="899"/>
      <c r="C116" s="794" t="s">
        <v>368</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58</v>
      </c>
      <c r="AB116" s="755"/>
      <c r="AC116" s="755"/>
      <c r="AD116" s="755"/>
      <c r="AE116" s="756"/>
      <c r="AF116" s="757" t="s">
        <v>58</v>
      </c>
      <c r="AG116" s="755"/>
      <c r="AH116" s="755"/>
      <c r="AI116" s="755"/>
      <c r="AJ116" s="756"/>
      <c r="AK116" s="757" t="s">
        <v>58</v>
      </c>
      <c r="AL116" s="755"/>
      <c r="AM116" s="755"/>
      <c r="AN116" s="755"/>
      <c r="AO116" s="756"/>
      <c r="AP116" s="796" t="s">
        <v>58</v>
      </c>
      <c r="AQ116" s="797"/>
      <c r="AR116" s="797"/>
      <c r="AS116" s="797"/>
      <c r="AT116" s="798"/>
      <c r="AU116" s="907"/>
      <c r="AV116" s="908"/>
      <c r="AW116" s="908"/>
      <c r="AX116" s="908"/>
      <c r="AY116" s="908"/>
      <c r="AZ116" s="884" t="s">
        <v>369</v>
      </c>
      <c r="BA116" s="885"/>
      <c r="BB116" s="885"/>
      <c r="BC116" s="885"/>
      <c r="BD116" s="885"/>
      <c r="BE116" s="885"/>
      <c r="BF116" s="885"/>
      <c r="BG116" s="885"/>
      <c r="BH116" s="885"/>
      <c r="BI116" s="885"/>
      <c r="BJ116" s="885"/>
      <c r="BK116" s="885"/>
      <c r="BL116" s="885"/>
      <c r="BM116" s="885"/>
      <c r="BN116" s="885"/>
      <c r="BO116" s="885"/>
      <c r="BP116" s="886"/>
      <c r="BQ116" s="791" t="s">
        <v>58</v>
      </c>
      <c r="BR116" s="792"/>
      <c r="BS116" s="792"/>
      <c r="BT116" s="792"/>
      <c r="BU116" s="792"/>
      <c r="BV116" s="792" t="s">
        <v>58</v>
      </c>
      <c r="BW116" s="792"/>
      <c r="BX116" s="792"/>
      <c r="BY116" s="792"/>
      <c r="BZ116" s="792"/>
      <c r="CA116" s="792" t="s">
        <v>58</v>
      </c>
      <c r="CB116" s="792"/>
      <c r="CC116" s="792"/>
      <c r="CD116" s="792"/>
      <c r="CE116" s="792"/>
      <c r="CF116" s="847" t="s">
        <v>58</v>
      </c>
      <c r="CG116" s="848"/>
      <c r="CH116" s="848"/>
      <c r="CI116" s="848"/>
      <c r="CJ116" s="848"/>
      <c r="CK116" s="902"/>
      <c r="CL116" s="860"/>
      <c r="CM116" s="790" t="s">
        <v>370</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58</v>
      </c>
      <c r="DH116" s="755"/>
      <c r="DI116" s="755"/>
      <c r="DJ116" s="755"/>
      <c r="DK116" s="756"/>
      <c r="DL116" s="757" t="s">
        <v>58</v>
      </c>
      <c r="DM116" s="755"/>
      <c r="DN116" s="755"/>
      <c r="DO116" s="755"/>
      <c r="DP116" s="756"/>
      <c r="DQ116" s="757" t="s">
        <v>58</v>
      </c>
      <c r="DR116" s="755"/>
      <c r="DS116" s="755"/>
      <c r="DT116" s="755"/>
      <c r="DU116" s="756"/>
      <c r="DV116" s="796" t="s">
        <v>58</v>
      </c>
      <c r="DW116" s="797"/>
      <c r="DX116" s="797"/>
      <c r="DY116" s="797"/>
      <c r="DZ116" s="798"/>
    </row>
    <row r="117" spans="1:130" s="89" customFormat="1" ht="26.25" customHeight="1" x14ac:dyDescent="0.15">
      <c r="A117" s="870" t="s">
        <v>110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371</v>
      </c>
      <c r="Z117" s="872"/>
      <c r="AA117" s="877">
        <v>1634167</v>
      </c>
      <c r="AB117" s="878"/>
      <c r="AC117" s="878"/>
      <c r="AD117" s="878"/>
      <c r="AE117" s="879"/>
      <c r="AF117" s="880">
        <v>1633387</v>
      </c>
      <c r="AG117" s="878"/>
      <c r="AH117" s="878"/>
      <c r="AI117" s="878"/>
      <c r="AJ117" s="879"/>
      <c r="AK117" s="880">
        <v>1545218</v>
      </c>
      <c r="AL117" s="878"/>
      <c r="AM117" s="878"/>
      <c r="AN117" s="878"/>
      <c r="AO117" s="879"/>
      <c r="AP117" s="881"/>
      <c r="AQ117" s="882"/>
      <c r="AR117" s="882"/>
      <c r="AS117" s="882"/>
      <c r="AT117" s="883"/>
      <c r="AU117" s="907"/>
      <c r="AV117" s="908"/>
      <c r="AW117" s="908"/>
      <c r="AX117" s="908"/>
      <c r="AY117" s="908"/>
      <c r="AZ117" s="835" t="s">
        <v>372</v>
      </c>
      <c r="BA117" s="836"/>
      <c r="BB117" s="836"/>
      <c r="BC117" s="836"/>
      <c r="BD117" s="836"/>
      <c r="BE117" s="836"/>
      <c r="BF117" s="836"/>
      <c r="BG117" s="836"/>
      <c r="BH117" s="836"/>
      <c r="BI117" s="836"/>
      <c r="BJ117" s="836"/>
      <c r="BK117" s="836"/>
      <c r="BL117" s="836"/>
      <c r="BM117" s="836"/>
      <c r="BN117" s="836"/>
      <c r="BO117" s="836"/>
      <c r="BP117" s="837"/>
      <c r="BQ117" s="791" t="s">
        <v>58</v>
      </c>
      <c r="BR117" s="792"/>
      <c r="BS117" s="792"/>
      <c r="BT117" s="792"/>
      <c r="BU117" s="792"/>
      <c r="BV117" s="792" t="s">
        <v>58</v>
      </c>
      <c r="BW117" s="792"/>
      <c r="BX117" s="792"/>
      <c r="BY117" s="792"/>
      <c r="BZ117" s="792"/>
      <c r="CA117" s="792" t="s">
        <v>58</v>
      </c>
      <c r="CB117" s="792"/>
      <c r="CC117" s="792"/>
      <c r="CD117" s="792"/>
      <c r="CE117" s="792"/>
      <c r="CF117" s="847" t="s">
        <v>58</v>
      </c>
      <c r="CG117" s="848"/>
      <c r="CH117" s="848"/>
      <c r="CI117" s="848"/>
      <c r="CJ117" s="848"/>
      <c r="CK117" s="902"/>
      <c r="CL117" s="860"/>
      <c r="CM117" s="790" t="s">
        <v>373</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58</v>
      </c>
      <c r="DH117" s="755"/>
      <c r="DI117" s="755"/>
      <c r="DJ117" s="755"/>
      <c r="DK117" s="756"/>
      <c r="DL117" s="757" t="s">
        <v>58</v>
      </c>
      <c r="DM117" s="755"/>
      <c r="DN117" s="755"/>
      <c r="DO117" s="755"/>
      <c r="DP117" s="756"/>
      <c r="DQ117" s="757" t="s">
        <v>58</v>
      </c>
      <c r="DR117" s="755"/>
      <c r="DS117" s="755"/>
      <c r="DT117" s="755"/>
      <c r="DU117" s="756"/>
      <c r="DV117" s="796" t="s">
        <v>58</v>
      </c>
      <c r="DW117" s="797"/>
      <c r="DX117" s="797"/>
      <c r="DY117" s="797"/>
      <c r="DZ117" s="798"/>
    </row>
    <row r="118" spans="1:130" s="89" customFormat="1" ht="26.25" customHeight="1" x14ac:dyDescent="0.15">
      <c r="A118" s="870" t="s">
        <v>346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344</v>
      </c>
      <c r="AB118" s="871"/>
      <c r="AC118" s="871"/>
      <c r="AD118" s="871"/>
      <c r="AE118" s="872"/>
      <c r="AF118" s="873" t="s">
        <v>226</v>
      </c>
      <c r="AG118" s="871"/>
      <c r="AH118" s="871"/>
      <c r="AI118" s="871"/>
      <c r="AJ118" s="872"/>
      <c r="AK118" s="873" t="s">
        <v>531</v>
      </c>
      <c r="AL118" s="871"/>
      <c r="AM118" s="871"/>
      <c r="AN118" s="871"/>
      <c r="AO118" s="872"/>
      <c r="AP118" s="874" t="s">
        <v>345</v>
      </c>
      <c r="AQ118" s="875"/>
      <c r="AR118" s="875"/>
      <c r="AS118" s="875"/>
      <c r="AT118" s="876"/>
      <c r="AU118" s="907"/>
      <c r="AV118" s="908"/>
      <c r="AW118" s="908"/>
      <c r="AX118" s="908"/>
      <c r="AY118" s="908"/>
      <c r="AZ118" s="793" t="s">
        <v>374</v>
      </c>
      <c r="BA118" s="794"/>
      <c r="BB118" s="794"/>
      <c r="BC118" s="794"/>
      <c r="BD118" s="794"/>
      <c r="BE118" s="794"/>
      <c r="BF118" s="794"/>
      <c r="BG118" s="794"/>
      <c r="BH118" s="794"/>
      <c r="BI118" s="794"/>
      <c r="BJ118" s="794"/>
      <c r="BK118" s="794"/>
      <c r="BL118" s="794"/>
      <c r="BM118" s="794"/>
      <c r="BN118" s="794"/>
      <c r="BO118" s="794"/>
      <c r="BP118" s="795"/>
      <c r="BQ118" s="831" t="s">
        <v>58</v>
      </c>
      <c r="BR118" s="832"/>
      <c r="BS118" s="832"/>
      <c r="BT118" s="832"/>
      <c r="BU118" s="832"/>
      <c r="BV118" s="832" t="s">
        <v>58</v>
      </c>
      <c r="BW118" s="832"/>
      <c r="BX118" s="832"/>
      <c r="BY118" s="832"/>
      <c r="BZ118" s="832"/>
      <c r="CA118" s="832" t="s">
        <v>58</v>
      </c>
      <c r="CB118" s="832"/>
      <c r="CC118" s="832"/>
      <c r="CD118" s="832"/>
      <c r="CE118" s="832"/>
      <c r="CF118" s="847" t="s">
        <v>58</v>
      </c>
      <c r="CG118" s="848"/>
      <c r="CH118" s="848"/>
      <c r="CI118" s="848"/>
      <c r="CJ118" s="848"/>
      <c r="CK118" s="902"/>
      <c r="CL118" s="860"/>
      <c r="CM118" s="790" t="s">
        <v>375</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58</v>
      </c>
      <c r="DH118" s="755"/>
      <c r="DI118" s="755"/>
      <c r="DJ118" s="755"/>
      <c r="DK118" s="756"/>
      <c r="DL118" s="757" t="s">
        <v>58</v>
      </c>
      <c r="DM118" s="755"/>
      <c r="DN118" s="755"/>
      <c r="DO118" s="755"/>
      <c r="DP118" s="756"/>
      <c r="DQ118" s="757" t="s">
        <v>58</v>
      </c>
      <c r="DR118" s="755"/>
      <c r="DS118" s="755"/>
      <c r="DT118" s="755"/>
      <c r="DU118" s="756"/>
      <c r="DV118" s="796" t="s">
        <v>58</v>
      </c>
      <c r="DW118" s="797"/>
      <c r="DX118" s="797"/>
      <c r="DY118" s="797"/>
      <c r="DZ118" s="798"/>
    </row>
    <row r="119" spans="1:130" s="89" customFormat="1" ht="26.25" customHeight="1" x14ac:dyDescent="0.15">
      <c r="A119" s="857" t="s">
        <v>350</v>
      </c>
      <c r="B119" s="858"/>
      <c r="C119" s="815" t="s">
        <v>351</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58</v>
      </c>
      <c r="AB119" s="864"/>
      <c r="AC119" s="864"/>
      <c r="AD119" s="864"/>
      <c r="AE119" s="865"/>
      <c r="AF119" s="866" t="s">
        <v>58</v>
      </c>
      <c r="AG119" s="864"/>
      <c r="AH119" s="864"/>
      <c r="AI119" s="864"/>
      <c r="AJ119" s="865"/>
      <c r="AK119" s="866" t="s">
        <v>58</v>
      </c>
      <c r="AL119" s="864"/>
      <c r="AM119" s="864"/>
      <c r="AN119" s="864"/>
      <c r="AO119" s="865"/>
      <c r="AP119" s="867" t="s">
        <v>58</v>
      </c>
      <c r="AQ119" s="868"/>
      <c r="AR119" s="868"/>
      <c r="AS119" s="868"/>
      <c r="AT119" s="869"/>
      <c r="AU119" s="909"/>
      <c r="AV119" s="910"/>
      <c r="AW119" s="910"/>
      <c r="AX119" s="910"/>
      <c r="AY119" s="910"/>
      <c r="AZ119" s="112" t="s">
        <v>110</v>
      </c>
      <c r="BA119" s="112"/>
      <c r="BB119" s="112"/>
      <c r="BC119" s="112"/>
      <c r="BD119" s="112"/>
      <c r="BE119" s="112"/>
      <c r="BF119" s="112"/>
      <c r="BG119" s="112"/>
      <c r="BH119" s="112"/>
      <c r="BI119" s="112"/>
      <c r="BJ119" s="112"/>
      <c r="BK119" s="112"/>
      <c r="BL119" s="112"/>
      <c r="BM119" s="112"/>
      <c r="BN119" s="112"/>
      <c r="BO119" s="829" t="s">
        <v>376</v>
      </c>
      <c r="BP119" s="830"/>
      <c r="BQ119" s="831">
        <v>17182736</v>
      </c>
      <c r="BR119" s="832"/>
      <c r="BS119" s="832"/>
      <c r="BT119" s="832"/>
      <c r="BU119" s="832"/>
      <c r="BV119" s="832">
        <v>17288189</v>
      </c>
      <c r="BW119" s="832"/>
      <c r="BX119" s="832"/>
      <c r="BY119" s="832"/>
      <c r="BZ119" s="832"/>
      <c r="CA119" s="832">
        <v>16660968</v>
      </c>
      <c r="CB119" s="832"/>
      <c r="CC119" s="832"/>
      <c r="CD119" s="832"/>
      <c r="CE119" s="832"/>
      <c r="CF119" s="723"/>
      <c r="CG119" s="724"/>
      <c r="CH119" s="724"/>
      <c r="CI119" s="724"/>
      <c r="CJ119" s="828"/>
      <c r="CK119" s="903"/>
      <c r="CL119" s="862"/>
      <c r="CM119" s="793" t="s">
        <v>377</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v>38097</v>
      </c>
      <c r="DH119" s="739"/>
      <c r="DI119" s="739"/>
      <c r="DJ119" s="739"/>
      <c r="DK119" s="740"/>
      <c r="DL119" s="741">
        <v>22302</v>
      </c>
      <c r="DM119" s="739"/>
      <c r="DN119" s="739"/>
      <c r="DO119" s="739"/>
      <c r="DP119" s="740"/>
      <c r="DQ119" s="741" t="s">
        <v>58</v>
      </c>
      <c r="DR119" s="739"/>
      <c r="DS119" s="739"/>
      <c r="DT119" s="739"/>
      <c r="DU119" s="740"/>
      <c r="DV119" s="803" t="s">
        <v>58</v>
      </c>
      <c r="DW119" s="804"/>
      <c r="DX119" s="804"/>
      <c r="DY119" s="804"/>
      <c r="DZ119" s="805"/>
    </row>
    <row r="120" spans="1:130" s="89" customFormat="1" ht="26.25" customHeight="1" x14ac:dyDescent="0.15">
      <c r="A120" s="859"/>
      <c r="B120" s="860"/>
      <c r="C120" s="790" t="s">
        <v>354</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58</v>
      </c>
      <c r="AB120" s="755"/>
      <c r="AC120" s="755"/>
      <c r="AD120" s="755"/>
      <c r="AE120" s="756"/>
      <c r="AF120" s="757" t="s">
        <v>58</v>
      </c>
      <c r="AG120" s="755"/>
      <c r="AH120" s="755"/>
      <c r="AI120" s="755"/>
      <c r="AJ120" s="756"/>
      <c r="AK120" s="757" t="s">
        <v>58</v>
      </c>
      <c r="AL120" s="755"/>
      <c r="AM120" s="755"/>
      <c r="AN120" s="755"/>
      <c r="AO120" s="756"/>
      <c r="AP120" s="796" t="s">
        <v>58</v>
      </c>
      <c r="AQ120" s="797"/>
      <c r="AR120" s="797"/>
      <c r="AS120" s="797"/>
      <c r="AT120" s="798"/>
      <c r="AU120" s="849" t="s">
        <v>378</v>
      </c>
      <c r="AV120" s="850"/>
      <c r="AW120" s="850"/>
      <c r="AX120" s="850"/>
      <c r="AY120" s="851"/>
      <c r="AZ120" s="815" t="s">
        <v>379</v>
      </c>
      <c r="BA120" s="783"/>
      <c r="BB120" s="783"/>
      <c r="BC120" s="783"/>
      <c r="BD120" s="783"/>
      <c r="BE120" s="783"/>
      <c r="BF120" s="783"/>
      <c r="BG120" s="783"/>
      <c r="BH120" s="783"/>
      <c r="BI120" s="783"/>
      <c r="BJ120" s="783"/>
      <c r="BK120" s="783"/>
      <c r="BL120" s="783"/>
      <c r="BM120" s="783"/>
      <c r="BN120" s="783"/>
      <c r="BO120" s="783"/>
      <c r="BP120" s="784"/>
      <c r="BQ120" s="816">
        <v>5134741</v>
      </c>
      <c r="BR120" s="800"/>
      <c r="BS120" s="800"/>
      <c r="BT120" s="800"/>
      <c r="BU120" s="800"/>
      <c r="BV120" s="800">
        <v>5486870</v>
      </c>
      <c r="BW120" s="800"/>
      <c r="BX120" s="800"/>
      <c r="BY120" s="800"/>
      <c r="BZ120" s="800"/>
      <c r="CA120" s="800">
        <v>5865935</v>
      </c>
      <c r="CB120" s="800"/>
      <c r="CC120" s="800"/>
      <c r="CD120" s="800"/>
      <c r="CE120" s="800"/>
      <c r="CF120" s="838">
        <v>79</v>
      </c>
      <c r="CG120" s="839"/>
      <c r="CH120" s="839"/>
      <c r="CI120" s="839"/>
      <c r="CJ120" s="839"/>
      <c r="CK120" s="840" t="s">
        <v>380</v>
      </c>
      <c r="CL120" s="807"/>
      <c r="CM120" s="807"/>
      <c r="CN120" s="807"/>
      <c r="CO120" s="808"/>
      <c r="CP120" s="844" t="s">
        <v>323</v>
      </c>
      <c r="CQ120" s="845"/>
      <c r="CR120" s="845"/>
      <c r="CS120" s="845"/>
      <c r="CT120" s="845"/>
      <c r="CU120" s="845"/>
      <c r="CV120" s="845"/>
      <c r="CW120" s="845"/>
      <c r="CX120" s="845"/>
      <c r="CY120" s="845"/>
      <c r="CZ120" s="845"/>
      <c r="DA120" s="845"/>
      <c r="DB120" s="845"/>
      <c r="DC120" s="845"/>
      <c r="DD120" s="845"/>
      <c r="DE120" s="845"/>
      <c r="DF120" s="846"/>
      <c r="DG120" s="816">
        <v>2254702</v>
      </c>
      <c r="DH120" s="800"/>
      <c r="DI120" s="800"/>
      <c r="DJ120" s="800"/>
      <c r="DK120" s="800"/>
      <c r="DL120" s="800">
        <v>1896483</v>
      </c>
      <c r="DM120" s="800"/>
      <c r="DN120" s="800"/>
      <c r="DO120" s="800"/>
      <c r="DP120" s="800"/>
      <c r="DQ120" s="800">
        <v>1830999</v>
      </c>
      <c r="DR120" s="800"/>
      <c r="DS120" s="800"/>
      <c r="DT120" s="800"/>
      <c r="DU120" s="800"/>
      <c r="DV120" s="801">
        <v>24.7</v>
      </c>
      <c r="DW120" s="801"/>
      <c r="DX120" s="801"/>
      <c r="DY120" s="801"/>
      <c r="DZ120" s="802"/>
    </row>
    <row r="121" spans="1:130" s="89" customFormat="1" ht="26.25" customHeight="1" x14ac:dyDescent="0.15">
      <c r="A121" s="859"/>
      <c r="B121" s="860"/>
      <c r="C121" s="835" t="s">
        <v>381</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58</v>
      </c>
      <c r="AB121" s="755"/>
      <c r="AC121" s="755"/>
      <c r="AD121" s="755"/>
      <c r="AE121" s="756"/>
      <c r="AF121" s="757" t="s">
        <v>58</v>
      </c>
      <c r="AG121" s="755"/>
      <c r="AH121" s="755"/>
      <c r="AI121" s="755"/>
      <c r="AJ121" s="756"/>
      <c r="AK121" s="757" t="s">
        <v>58</v>
      </c>
      <c r="AL121" s="755"/>
      <c r="AM121" s="755"/>
      <c r="AN121" s="755"/>
      <c r="AO121" s="756"/>
      <c r="AP121" s="796" t="s">
        <v>58</v>
      </c>
      <c r="AQ121" s="797"/>
      <c r="AR121" s="797"/>
      <c r="AS121" s="797"/>
      <c r="AT121" s="798"/>
      <c r="AU121" s="852"/>
      <c r="AV121" s="853"/>
      <c r="AW121" s="853"/>
      <c r="AX121" s="853"/>
      <c r="AY121" s="854"/>
      <c r="AZ121" s="790" t="s">
        <v>382</v>
      </c>
      <c r="BA121" s="727"/>
      <c r="BB121" s="727"/>
      <c r="BC121" s="727"/>
      <c r="BD121" s="727"/>
      <c r="BE121" s="727"/>
      <c r="BF121" s="727"/>
      <c r="BG121" s="727"/>
      <c r="BH121" s="727"/>
      <c r="BI121" s="727"/>
      <c r="BJ121" s="727"/>
      <c r="BK121" s="727"/>
      <c r="BL121" s="727"/>
      <c r="BM121" s="727"/>
      <c r="BN121" s="727"/>
      <c r="BO121" s="727"/>
      <c r="BP121" s="728"/>
      <c r="BQ121" s="791">
        <v>1939776</v>
      </c>
      <c r="BR121" s="792"/>
      <c r="BS121" s="792"/>
      <c r="BT121" s="792"/>
      <c r="BU121" s="792"/>
      <c r="BV121" s="792">
        <v>1747615</v>
      </c>
      <c r="BW121" s="792"/>
      <c r="BX121" s="792"/>
      <c r="BY121" s="792"/>
      <c r="BZ121" s="792"/>
      <c r="CA121" s="792">
        <v>1294111</v>
      </c>
      <c r="CB121" s="792"/>
      <c r="CC121" s="792"/>
      <c r="CD121" s="792"/>
      <c r="CE121" s="792"/>
      <c r="CF121" s="847">
        <v>17.399999999999999</v>
      </c>
      <c r="CG121" s="848"/>
      <c r="CH121" s="848"/>
      <c r="CI121" s="848"/>
      <c r="CJ121" s="848"/>
      <c r="CK121" s="841"/>
      <c r="CL121" s="810"/>
      <c r="CM121" s="810"/>
      <c r="CN121" s="810"/>
      <c r="CO121" s="811"/>
      <c r="CP121" s="819" t="s">
        <v>321</v>
      </c>
      <c r="CQ121" s="820"/>
      <c r="CR121" s="820"/>
      <c r="CS121" s="820"/>
      <c r="CT121" s="820"/>
      <c r="CU121" s="820"/>
      <c r="CV121" s="820"/>
      <c r="CW121" s="820"/>
      <c r="CX121" s="820"/>
      <c r="CY121" s="820"/>
      <c r="CZ121" s="820"/>
      <c r="DA121" s="820"/>
      <c r="DB121" s="820"/>
      <c r="DC121" s="820"/>
      <c r="DD121" s="820"/>
      <c r="DE121" s="820"/>
      <c r="DF121" s="821"/>
      <c r="DG121" s="791">
        <v>32966</v>
      </c>
      <c r="DH121" s="792"/>
      <c r="DI121" s="792"/>
      <c r="DJ121" s="792"/>
      <c r="DK121" s="792"/>
      <c r="DL121" s="792">
        <v>29609</v>
      </c>
      <c r="DM121" s="792"/>
      <c r="DN121" s="792"/>
      <c r="DO121" s="792"/>
      <c r="DP121" s="792"/>
      <c r="DQ121" s="792">
        <v>31069</v>
      </c>
      <c r="DR121" s="792"/>
      <c r="DS121" s="792"/>
      <c r="DT121" s="792"/>
      <c r="DU121" s="792"/>
      <c r="DV121" s="769">
        <v>0.4</v>
      </c>
      <c r="DW121" s="769"/>
      <c r="DX121" s="769"/>
      <c r="DY121" s="769"/>
      <c r="DZ121" s="770"/>
    </row>
    <row r="122" spans="1:130" s="89" customFormat="1" ht="26.25" customHeight="1" x14ac:dyDescent="0.15">
      <c r="A122" s="859"/>
      <c r="B122" s="860"/>
      <c r="C122" s="790" t="s">
        <v>364</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58</v>
      </c>
      <c r="AB122" s="755"/>
      <c r="AC122" s="755"/>
      <c r="AD122" s="755"/>
      <c r="AE122" s="756"/>
      <c r="AF122" s="757" t="s">
        <v>58</v>
      </c>
      <c r="AG122" s="755"/>
      <c r="AH122" s="755"/>
      <c r="AI122" s="755"/>
      <c r="AJ122" s="756"/>
      <c r="AK122" s="757" t="s">
        <v>58</v>
      </c>
      <c r="AL122" s="755"/>
      <c r="AM122" s="755"/>
      <c r="AN122" s="755"/>
      <c r="AO122" s="756"/>
      <c r="AP122" s="796" t="s">
        <v>58</v>
      </c>
      <c r="AQ122" s="797"/>
      <c r="AR122" s="797"/>
      <c r="AS122" s="797"/>
      <c r="AT122" s="798"/>
      <c r="AU122" s="852"/>
      <c r="AV122" s="853"/>
      <c r="AW122" s="853"/>
      <c r="AX122" s="853"/>
      <c r="AY122" s="854"/>
      <c r="AZ122" s="793" t="s">
        <v>383</v>
      </c>
      <c r="BA122" s="794"/>
      <c r="BB122" s="794"/>
      <c r="BC122" s="794"/>
      <c r="BD122" s="794"/>
      <c r="BE122" s="794"/>
      <c r="BF122" s="794"/>
      <c r="BG122" s="794"/>
      <c r="BH122" s="794"/>
      <c r="BI122" s="794"/>
      <c r="BJ122" s="794"/>
      <c r="BK122" s="794"/>
      <c r="BL122" s="794"/>
      <c r="BM122" s="794"/>
      <c r="BN122" s="794"/>
      <c r="BO122" s="794"/>
      <c r="BP122" s="795"/>
      <c r="BQ122" s="831">
        <v>9584720</v>
      </c>
      <c r="BR122" s="832"/>
      <c r="BS122" s="832"/>
      <c r="BT122" s="832"/>
      <c r="BU122" s="832"/>
      <c r="BV122" s="832">
        <v>10071463</v>
      </c>
      <c r="BW122" s="832"/>
      <c r="BX122" s="832"/>
      <c r="BY122" s="832"/>
      <c r="BZ122" s="832"/>
      <c r="CA122" s="832">
        <v>9395320</v>
      </c>
      <c r="CB122" s="832"/>
      <c r="CC122" s="832"/>
      <c r="CD122" s="832"/>
      <c r="CE122" s="832"/>
      <c r="CF122" s="833">
        <v>126.6</v>
      </c>
      <c r="CG122" s="834"/>
      <c r="CH122" s="834"/>
      <c r="CI122" s="834"/>
      <c r="CJ122" s="834"/>
      <c r="CK122" s="841"/>
      <c r="CL122" s="810"/>
      <c r="CM122" s="810"/>
      <c r="CN122" s="810"/>
      <c r="CO122" s="811"/>
      <c r="CP122" s="819" t="s">
        <v>318</v>
      </c>
      <c r="CQ122" s="820"/>
      <c r="CR122" s="820"/>
      <c r="CS122" s="820"/>
      <c r="CT122" s="820"/>
      <c r="CU122" s="820"/>
      <c r="CV122" s="820"/>
      <c r="CW122" s="820"/>
      <c r="CX122" s="820"/>
      <c r="CY122" s="820"/>
      <c r="CZ122" s="820"/>
      <c r="DA122" s="820"/>
      <c r="DB122" s="820"/>
      <c r="DC122" s="820"/>
      <c r="DD122" s="820"/>
      <c r="DE122" s="820"/>
      <c r="DF122" s="821"/>
      <c r="DG122" s="791" t="s">
        <v>58</v>
      </c>
      <c r="DH122" s="792"/>
      <c r="DI122" s="792"/>
      <c r="DJ122" s="792"/>
      <c r="DK122" s="792"/>
      <c r="DL122" s="792" t="s">
        <v>58</v>
      </c>
      <c r="DM122" s="792"/>
      <c r="DN122" s="792"/>
      <c r="DO122" s="792"/>
      <c r="DP122" s="792"/>
      <c r="DQ122" s="792" t="s">
        <v>58</v>
      </c>
      <c r="DR122" s="792"/>
      <c r="DS122" s="792"/>
      <c r="DT122" s="792"/>
      <c r="DU122" s="792"/>
      <c r="DV122" s="769" t="s">
        <v>58</v>
      </c>
      <c r="DW122" s="769"/>
      <c r="DX122" s="769"/>
      <c r="DY122" s="769"/>
      <c r="DZ122" s="770"/>
    </row>
    <row r="123" spans="1:130" s="89" customFormat="1" ht="26.25" customHeight="1" x14ac:dyDescent="0.15">
      <c r="A123" s="859"/>
      <c r="B123" s="860"/>
      <c r="C123" s="790" t="s">
        <v>370</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58</v>
      </c>
      <c r="AB123" s="755"/>
      <c r="AC123" s="755"/>
      <c r="AD123" s="755"/>
      <c r="AE123" s="756"/>
      <c r="AF123" s="757" t="s">
        <v>58</v>
      </c>
      <c r="AG123" s="755"/>
      <c r="AH123" s="755"/>
      <c r="AI123" s="755"/>
      <c r="AJ123" s="756"/>
      <c r="AK123" s="757" t="s">
        <v>58</v>
      </c>
      <c r="AL123" s="755"/>
      <c r="AM123" s="755"/>
      <c r="AN123" s="755"/>
      <c r="AO123" s="756"/>
      <c r="AP123" s="796" t="s">
        <v>58</v>
      </c>
      <c r="AQ123" s="797"/>
      <c r="AR123" s="797"/>
      <c r="AS123" s="797"/>
      <c r="AT123" s="798"/>
      <c r="AU123" s="855"/>
      <c r="AV123" s="856"/>
      <c r="AW123" s="856"/>
      <c r="AX123" s="856"/>
      <c r="AY123" s="856"/>
      <c r="AZ123" s="112" t="s">
        <v>110</v>
      </c>
      <c r="BA123" s="112"/>
      <c r="BB123" s="112"/>
      <c r="BC123" s="112"/>
      <c r="BD123" s="112"/>
      <c r="BE123" s="112"/>
      <c r="BF123" s="112"/>
      <c r="BG123" s="112"/>
      <c r="BH123" s="112"/>
      <c r="BI123" s="112"/>
      <c r="BJ123" s="112"/>
      <c r="BK123" s="112"/>
      <c r="BL123" s="112"/>
      <c r="BM123" s="112"/>
      <c r="BN123" s="112"/>
      <c r="BO123" s="829" t="s">
        <v>384</v>
      </c>
      <c r="BP123" s="830"/>
      <c r="BQ123" s="826">
        <v>16659237</v>
      </c>
      <c r="BR123" s="827"/>
      <c r="BS123" s="827"/>
      <c r="BT123" s="827"/>
      <c r="BU123" s="827"/>
      <c r="BV123" s="827">
        <v>17305948</v>
      </c>
      <c r="BW123" s="827"/>
      <c r="BX123" s="827"/>
      <c r="BY123" s="827"/>
      <c r="BZ123" s="827"/>
      <c r="CA123" s="827">
        <v>16555366</v>
      </c>
      <c r="CB123" s="827"/>
      <c r="CC123" s="827"/>
      <c r="CD123" s="827"/>
      <c r="CE123" s="827"/>
      <c r="CF123" s="723"/>
      <c r="CG123" s="724"/>
      <c r="CH123" s="724"/>
      <c r="CI123" s="724"/>
      <c r="CJ123" s="828"/>
      <c r="CK123" s="841"/>
      <c r="CL123" s="810"/>
      <c r="CM123" s="810"/>
      <c r="CN123" s="810"/>
      <c r="CO123" s="811"/>
      <c r="CP123" s="819" t="s">
        <v>320</v>
      </c>
      <c r="CQ123" s="820"/>
      <c r="CR123" s="820"/>
      <c r="CS123" s="820"/>
      <c r="CT123" s="820"/>
      <c r="CU123" s="820"/>
      <c r="CV123" s="820"/>
      <c r="CW123" s="820"/>
      <c r="CX123" s="820"/>
      <c r="CY123" s="820"/>
      <c r="CZ123" s="820"/>
      <c r="DA123" s="820"/>
      <c r="DB123" s="820"/>
      <c r="DC123" s="820"/>
      <c r="DD123" s="820"/>
      <c r="DE123" s="820"/>
      <c r="DF123" s="821"/>
      <c r="DG123" s="754" t="s">
        <v>58</v>
      </c>
      <c r="DH123" s="755"/>
      <c r="DI123" s="755"/>
      <c r="DJ123" s="755"/>
      <c r="DK123" s="756"/>
      <c r="DL123" s="757" t="s">
        <v>58</v>
      </c>
      <c r="DM123" s="755"/>
      <c r="DN123" s="755"/>
      <c r="DO123" s="755"/>
      <c r="DP123" s="756"/>
      <c r="DQ123" s="757" t="s">
        <v>58</v>
      </c>
      <c r="DR123" s="755"/>
      <c r="DS123" s="755"/>
      <c r="DT123" s="755"/>
      <c r="DU123" s="756"/>
      <c r="DV123" s="796" t="s">
        <v>58</v>
      </c>
      <c r="DW123" s="797"/>
      <c r="DX123" s="797"/>
      <c r="DY123" s="797"/>
      <c r="DZ123" s="798"/>
    </row>
    <row r="124" spans="1:130" s="89" customFormat="1" ht="26.25" customHeight="1" thickBot="1" x14ac:dyDescent="0.2">
      <c r="A124" s="859"/>
      <c r="B124" s="860"/>
      <c r="C124" s="790" t="s">
        <v>373</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58</v>
      </c>
      <c r="AB124" s="755"/>
      <c r="AC124" s="755"/>
      <c r="AD124" s="755"/>
      <c r="AE124" s="756"/>
      <c r="AF124" s="757" t="s">
        <v>58</v>
      </c>
      <c r="AG124" s="755"/>
      <c r="AH124" s="755"/>
      <c r="AI124" s="755"/>
      <c r="AJ124" s="756"/>
      <c r="AK124" s="757" t="s">
        <v>58</v>
      </c>
      <c r="AL124" s="755"/>
      <c r="AM124" s="755"/>
      <c r="AN124" s="755"/>
      <c r="AO124" s="756"/>
      <c r="AP124" s="796" t="s">
        <v>58</v>
      </c>
      <c r="AQ124" s="797"/>
      <c r="AR124" s="797"/>
      <c r="AS124" s="797"/>
      <c r="AT124" s="798"/>
      <c r="AU124" s="822" t="s">
        <v>385</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7.3</v>
      </c>
      <c r="BR124" s="817"/>
      <c r="BS124" s="817"/>
      <c r="BT124" s="817"/>
      <c r="BU124" s="817"/>
      <c r="BV124" s="817" t="s">
        <v>58</v>
      </c>
      <c r="BW124" s="817"/>
      <c r="BX124" s="817"/>
      <c r="BY124" s="817"/>
      <c r="BZ124" s="817"/>
      <c r="CA124" s="817">
        <v>1.4</v>
      </c>
      <c r="CB124" s="817"/>
      <c r="CC124" s="817"/>
      <c r="CD124" s="817"/>
      <c r="CE124" s="817"/>
      <c r="CF124" s="701"/>
      <c r="CG124" s="702"/>
      <c r="CH124" s="702"/>
      <c r="CI124" s="702"/>
      <c r="CJ124" s="818"/>
      <c r="CK124" s="842"/>
      <c r="CL124" s="842"/>
      <c r="CM124" s="842"/>
      <c r="CN124" s="842"/>
      <c r="CO124" s="843"/>
      <c r="CP124" s="819" t="s">
        <v>386</v>
      </c>
      <c r="CQ124" s="820"/>
      <c r="CR124" s="820"/>
      <c r="CS124" s="820"/>
      <c r="CT124" s="820"/>
      <c r="CU124" s="820"/>
      <c r="CV124" s="820"/>
      <c r="CW124" s="820"/>
      <c r="CX124" s="820"/>
      <c r="CY124" s="820"/>
      <c r="CZ124" s="820"/>
      <c r="DA124" s="820"/>
      <c r="DB124" s="820"/>
      <c r="DC124" s="820"/>
      <c r="DD124" s="820"/>
      <c r="DE124" s="820"/>
      <c r="DF124" s="821"/>
      <c r="DG124" s="738" t="s">
        <v>58</v>
      </c>
      <c r="DH124" s="739"/>
      <c r="DI124" s="739"/>
      <c r="DJ124" s="739"/>
      <c r="DK124" s="740"/>
      <c r="DL124" s="741" t="s">
        <v>58</v>
      </c>
      <c r="DM124" s="739"/>
      <c r="DN124" s="739"/>
      <c r="DO124" s="739"/>
      <c r="DP124" s="740"/>
      <c r="DQ124" s="741" t="s">
        <v>58</v>
      </c>
      <c r="DR124" s="739"/>
      <c r="DS124" s="739"/>
      <c r="DT124" s="739"/>
      <c r="DU124" s="740"/>
      <c r="DV124" s="803" t="s">
        <v>58</v>
      </c>
      <c r="DW124" s="804"/>
      <c r="DX124" s="804"/>
      <c r="DY124" s="804"/>
      <c r="DZ124" s="805"/>
    </row>
    <row r="125" spans="1:130" s="89" customFormat="1" ht="26.25" customHeight="1" x14ac:dyDescent="0.15">
      <c r="A125" s="859"/>
      <c r="B125" s="860"/>
      <c r="C125" s="790" t="s">
        <v>375</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58</v>
      </c>
      <c r="AB125" s="755"/>
      <c r="AC125" s="755"/>
      <c r="AD125" s="755"/>
      <c r="AE125" s="756"/>
      <c r="AF125" s="757" t="s">
        <v>58</v>
      </c>
      <c r="AG125" s="755"/>
      <c r="AH125" s="755"/>
      <c r="AI125" s="755"/>
      <c r="AJ125" s="756"/>
      <c r="AK125" s="757" t="s">
        <v>58</v>
      </c>
      <c r="AL125" s="755"/>
      <c r="AM125" s="755"/>
      <c r="AN125" s="755"/>
      <c r="AO125" s="756"/>
      <c r="AP125" s="796" t="s">
        <v>58</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387</v>
      </c>
      <c r="CL125" s="807"/>
      <c r="CM125" s="807"/>
      <c r="CN125" s="807"/>
      <c r="CO125" s="808"/>
      <c r="CP125" s="815" t="s">
        <v>388</v>
      </c>
      <c r="CQ125" s="783"/>
      <c r="CR125" s="783"/>
      <c r="CS125" s="783"/>
      <c r="CT125" s="783"/>
      <c r="CU125" s="783"/>
      <c r="CV125" s="783"/>
      <c r="CW125" s="783"/>
      <c r="CX125" s="783"/>
      <c r="CY125" s="783"/>
      <c r="CZ125" s="783"/>
      <c r="DA125" s="783"/>
      <c r="DB125" s="783"/>
      <c r="DC125" s="783"/>
      <c r="DD125" s="783"/>
      <c r="DE125" s="783"/>
      <c r="DF125" s="784"/>
      <c r="DG125" s="816" t="s">
        <v>58</v>
      </c>
      <c r="DH125" s="800"/>
      <c r="DI125" s="800"/>
      <c r="DJ125" s="800"/>
      <c r="DK125" s="800"/>
      <c r="DL125" s="800" t="s">
        <v>58</v>
      </c>
      <c r="DM125" s="800"/>
      <c r="DN125" s="800"/>
      <c r="DO125" s="800"/>
      <c r="DP125" s="800"/>
      <c r="DQ125" s="800" t="s">
        <v>58</v>
      </c>
      <c r="DR125" s="800"/>
      <c r="DS125" s="800"/>
      <c r="DT125" s="800"/>
      <c r="DU125" s="800"/>
      <c r="DV125" s="801" t="s">
        <v>58</v>
      </c>
      <c r="DW125" s="801"/>
      <c r="DX125" s="801"/>
      <c r="DY125" s="801"/>
      <c r="DZ125" s="802"/>
    </row>
    <row r="126" spans="1:130" s="89" customFormat="1" ht="26.25" customHeight="1" thickBot="1" x14ac:dyDescent="0.2">
      <c r="A126" s="859"/>
      <c r="B126" s="860"/>
      <c r="C126" s="790" t="s">
        <v>377</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126315</v>
      </c>
      <c r="AB126" s="755"/>
      <c r="AC126" s="755"/>
      <c r="AD126" s="755"/>
      <c r="AE126" s="756"/>
      <c r="AF126" s="757">
        <v>76907</v>
      </c>
      <c r="AG126" s="755"/>
      <c r="AH126" s="755"/>
      <c r="AI126" s="755"/>
      <c r="AJ126" s="756"/>
      <c r="AK126" s="757">
        <v>49566</v>
      </c>
      <c r="AL126" s="755"/>
      <c r="AM126" s="755"/>
      <c r="AN126" s="755"/>
      <c r="AO126" s="756"/>
      <c r="AP126" s="796">
        <v>0.7</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389</v>
      </c>
      <c r="CQ126" s="727"/>
      <c r="CR126" s="727"/>
      <c r="CS126" s="727"/>
      <c r="CT126" s="727"/>
      <c r="CU126" s="727"/>
      <c r="CV126" s="727"/>
      <c r="CW126" s="727"/>
      <c r="CX126" s="727"/>
      <c r="CY126" s="727"/>
      <c r="CZ126" s="727"/>
      <c r="DA126" s="727"/>
      <c r="DB126" s="727"/>
      <c r="DC126" s="727"/>
      <c r="DD126" s="727"/>
      <c r="DE126" s="727"/>
      <c r="DF126" s="728"/>
      <c r="DG126" s="791" t="s">
        <v>58</v>
      </c>
      <c r="DH126" s="792"/>
      <c r="DI126" s="792"/>
      <c r="DJ126" s="792"/>
      <c r="DK126" s="792"/>
      <c r="DL126" s="792" t="s">
        <v>58</v>
      </c>
      <c r="DM126" s="792"/>
      <c r="DN126" s="792"/>
      <c r="DO126" s="792"/>
      <c r="DP126" s="792"/>
      <c r="DQ126" s="792" t="s">
        <v>58</v>
      </c>
      <c r="DR126" s="792"/>
      <c r="DS126" s="792"/>
      <c r="DT126" s="792"/>
      <c r="DU126" s="792"/>
      <c r="DV126" s="769" t="s">
        <v>58</v>
      </c>
      <c r="DW126" s="769"/>
      <c r="DX126" s="769"/>
      <c r="DY126" s="769"/>
      <c r="DZ126" s="770"/>
    </row>
    <row r="127" spans="1:130" s="89" customFormat="1" ht="26.25" customHeight="1" x14ac:dyDescent="0.15">
      <c r="A127" s="861"/>
      <c r="B127" s="862"/>
      <c r="C127" s="793" t="s">
        <v>390</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v>42</v>
      </c>
      <c r="AB127" s="755"/>
      <c r="AC127" s="755"/>
      <c r="AD127" s="755"/>
      <c r="AE127" s="756"/>
      <c r="AF127" s="757">
        <v>32</v>
      </c>
      <c r="AG127" s="755"/>
      <c r="AH127" s="755"/>
      <c r="AI127" s="755"/>
      <c r="AJ127" s="756"/>
      <c r="AK127" s="757">
        <v>22</v>
      </c>
      <c r="AL127" s="755"/>
      <c r="AM127" s="755"/>
      <c r="AN127" s="755"/>
      <c r="AO127" s="756"/>
      <c r="AP127" s="796">
        <v>0</v>
      </c>
      <c r="AQ127" s="797"/>
      <c r="AR127" s="797"/>
      <c r="AS127" s="797"/>
      <c r="AT127" s="798"/>
      <c r="AU127" s="91"/>
      <c r="AV127" s="91"/>
      <c r="AW127" s="91"/>
      <c r="AX127" s="799" t="s">
        <v>391</v>
      </c>
      <c r="AY127" s="787"/>
      <c r="AZ127" s="787"/>
      <c r="BA127" s="787"/>
      <c r="BB127" s="787"/>
      <c r="BC127" s="787"/>
      <c r="BD127" s="787"/>
      <c r="BE127" s="788"/>
      <c r="BF127" s="786" t="s">
        <v>539</v>
      </c>
      <c r="BG127" s="787"/>
      <c r="BH127" s="787"/>
      <c r="BI127" s="787"/>
      <c r="BJ127" s="787"/>
      <c r="BK127" s="787"/>
      <c r="BL127" s="788"/>
      <c r="BM127" s="786" t="s">
        <v>392</v>
      </c>
      <c r="BN127" s="787"/>
      <c r="BO127" s="787"/>
      <c r="BP127" s="787"/>
      <c r="BQ127" s="787"/>
      <c r="BR127" s="787"/>
      <c r="BS127" s="788"/>
      <c r="BT127" s="786" t="s">
        <v>393</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394</v>
      </c>
      <c r="CQ127" s="727"/>
      <c r="CR127" s="727"/>
      <c r="CS127" s="727"/>
      <c r="CT127" s="727"/>
      <c r="CU127" s="727"/>
      <c r="CV127" s="727"/>
      <c r="CW127" s="727"/>
      <c r="CX127" s="727"/>
      <c r="CY127" s="727"/>
      <c r="CZ127" s="727"/>
      <c r="DA127" s="727"/>
      <c r="DB127" s="727"/>
      <c r="DC127" s="727"/>
      <c r="DD127" s="727"/>
      <c r="DE127" s="727"/>
      <c r="DF127" s="728"/>
      <c r="DG127" s="791" t="s">
        <v>58</v>
      </c>
      <c r="DH127" s="792"/>
      <c r="DI127" s="792"/>
      <c r="DJ127" s="792"/>
      <c r="DK127" s="792"/>
      <c r="DL127" s="792" t="s">
        <v>58</v>
      </c>
      <c r="DM127" s="792"/>
      <c r="DN127" s="792"/>
      <c r="DO127" s="792"/>
      <c r="DP127" s="792"/>
      <c r="DQ127" s="792" t="s">
        <v>58</v>
      </c>
      <c r="DR127" s="792"/>
      <c r="DS127" s="792"/>
      <c r="DT127" s="792"/>
      <c r="DU127" s="792"/>
      <c r="DV127" s="769" t="s">
        <v>58</v>
      </c>
      <c r="DW127" s="769"/>
      <c r="DX127" s="769"/>
      <c r="DY127" s="769"/>
      <c r="DZ127" s="770"/>
    </row>
    <row r="128" spans="1:130" s="89" customFormat="1" ht="26.25" customHeight="1" thickBot="1" x14ac:dyDescent="0.2">
      <c r="A128" s="771" t="s">
        <v>395</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396</v>
      </c>
      <c r="X128" s="773"/>
      <c r="Y128" s="773"/>
      <c r="Z128" s="774"/>
      <c r="AA128" s="775">
        <v>147002</v>
      </c>
      <c r="AB128" s="776"/>
      <c r="AC128" s="776"/>
      <c r="AD128" s="776"/>
      <c r="AE128" s="777"/>
      <c r="AF128" s="778">
        <v>166063</v>
      </c>
      <c r="AG128" s="776"/>
      <c r="AH128" s="776"/>
      <c r="AI128" s="776"/>
      <c r="AJ128" s="777"/>
      <c r="AK128" s="778">
        <v>146093</v>
      </c>
      <c r="AL128" s="776"/>
      <c r="AM128" s="776"/>
      <c r="AN128" s="776"/>
      <c r="AO128" s="777"/>
      <c r="AP128" s="779"/>
      <c r="AQ128" s="780"/>
      <c r="AR128" s="780"/>
      <c r="AS128" s="780"/>
      <c r="AT128" s="781"/>
      <c r="AU128" s="91"/>
      <c r="AV128" s="91"/>
      <c r="AW128" s="91"/>
      <c r="AX128" s="782" t="s">
        <v>397</v>
      </c>
      <c r="AY128" s="783"/>
      <c r="AZ128" s="783"/>
      <c r="BA128" s="783"/>
      <c r="BB128" s="783"/>
      <c r="BC128" s="783"/>
      <c r="BD128" s="783"/>
      <c r="BE128" s="784"/>
      <c r="BF128" s="761" t="s">
        <v>58</v>
      </c>
      <c r="BG128" s="762"/>
      <c r="BH128" s="762"/>
      <c r="BI128" s="762"/>
      <c r="BJ128" s="762"/>
      <c r="BK128" s="762"/>
      <c r="BL128" s="785"/>
      <c r="BM128" s="761">
        <v>13.68</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398</v>
      </c>
      <c r="CQ128" s="705"/>
      <c r="CR128" s="705"/>
      <c r="CS128" s="705"/>
      <c r="CT128" s="705"/>
      <c r="CU128" s="705"/>
      <c r="CV128" s="705"/>
      <c r="CW128" s="705"/>
      <c r="CX128" s="705"/>
      <c r="CY128" s="705"/>
      <c r="CZ128" s="705"/>
      <c r="DA128" s="705"/>
      <c r="DB128" s="705"/>
      <c r="DC128" s="705"/>
      <c r="DD128" s="705"/>
      <c r="DE128" s="705"/>
      <c r="DF128" s="706"/>
      <c r="DG128" s="765" t="s">
        <v>58</v>
      </c>
      <c r="DH128" s="766"/>
      <c r="DI128" s="766"/>
      <c r="DJ128" s="766"/>
      <c r="DK128" s="766"/>
      <c r="DL128" s="766" t="s">
        <v>58</v>
      </c>
      <c r="DM128" s="766"/>
      <c r="DN128" s="766"/>
      <c r="DO128" s="766"/>
      <c r="DP128" s="766"/>
      <c r="DQ128" s="766" t="s">
        <v>58</v>
      </c>
      <c r="DR128" s="766"/>
      <c r="DS128" s="766"/>
      <c r="DT128" s="766"/>
      <c r="DU128" s="766"/>
      <c r="DV128" s="767" t="s">
        <v>58</v>
      </c>
      <c r="DW128" s="767"/>
      <c r="DX128" s="767"/>
      <c r="DY128" s="767"/>
      <c r="DZ128" s="768"/>
    </row>
    <row r="129" spans="1:131" s="89" customFormat="1" ht="26.25" customHeight="1" x14ac:dyDescent="0.15">
      <c r="A129" s="749" t="s">
        <v>38</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399</v>
      </c>
      <c r="X129" s="752"/>
      <c r="Y129" s="752"/>
      <c r="Z129" s="753"/>
      <c r="AA129" s="754">
        <v>7946151</v>
      </c>
      <c r="AB129" s="755"/>
      <c r="AC129" s="755"/>
      <c r="AD129" s="755"/>
      <c r="AE129" s="756"/>
      <c r="AF129" s="757">
        <v>8093407</v>
      </c>
      <c r="AG129" s="755"/>
      <c r="AH129" s="755"/>
      <c r="AI129" s="755"/>
      <c r="AJ129" s="756"/>
      <c r="AK129" s="757">
        <v>8268467</v>
      </c>
      <c r="AL129" s="755"/>
      <c r="AM129" s="755"/>
      <c r="AN129" s="755"/>
      <c r="AO129" s="756"/>
      <c r="AP129" s="758"/>
      <c r="AQ129" s="759"/>
      <c r="AR129" s="759"/>
      <c r="AS129" s="759"/>
      <c r="AT129" s="760"/>
      <c r="AU129" s="92"/>
      <c r="AV129" s="92"/>
      <c r="AW129" s="92"/>
      <c r="AX129" s="726" t="s">
        <v>400</v>
      </c>
      <c r="AY129" s="727"/>
      <c r="AZ129" s="727"/>
      <c r="BA129" s="727"/>
      <c r="BB129" s="727"/>
      <c r="BC129" s="727"/>
      <c r="BD129" s="727"/>
      <c r="BE129" s="728"/>
      <c r="BF129" s="745" t="s">
        <v>58</v>
      </c>
      <c r="BG129" s="746"/>
      <c r="BH129" s="746"/>
      <c r="BI129" s="746"/>
      <c r="BJ129" s="746"/>
      <c r="BK129" s="746"/>
      <c r="BL129" s="747"/>
      <c r="BM129" s="745">
        <v>18.68</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401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402</v>
      </c>
      <c r="X130" s="752"/>
      <c r="Y130" s="752"/>
      <c r="Z130" s="753"/>
      <c r="AA130" s="754">
        <v>844770</v>
      </c>
      <c r="AB130" s="755"/>
      <c r="AC130" s="755"/>
      <c r="AD130" s="755"/>
      <c r="AE130" s="756"/>
      <c r="AF130" s="757">
        <v>851437</v>
      </c>
      <c r="AG130" s="755"/>
      <c r="AH130" s="755"/>
      <c r="AI130" s="755"/>
      <c r="AJ130" s="756"/>
      <c r="AK130" s="757">
        <v>847050</v>
      </c>
      <c r="AL130" s="755"/>
      <c r="AM130" s="755"/>
      <c r="AN130" s="755"/>
      <c r="AO130" s="756"/>
      <c r="AP130" s="758"/>
      <c r="AQ130" s="759"/>
      <c r="AR130" s="759"/>
      <c r="AS130" s="759"/>
      <c r="AT130" s="760"/>
      <c r="AU130" s="92"/>
      <c r="AV130" s="92"/>
      <c r="AW130" s="92"/>
      <c r="AX130" s="726" t="s">
        <v>403</v>
      </c>
      <c r="AY130" s="727"/>
      <c r="AZ130" s="727"/>
      <c r="BA130" s="727"/>
      <c r="BB130" s="727"/>
      <c r="BC130" s="727"/>
      <c r="BD130" s="727"/>
      <c r="BE130" s="728"/>
      <c r="BF130" s="729">
        <v>8.3000000000000007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404</v>
      </c>
      <c r="X131" s="736"/>
      <c r="Y131" s="736"/>
      <c r="Z131" s="737"/>
      <c r="AA131" s="738">
        <v>7101381</v>
      </c>
      <c r="AB131" s="739"/>
      <c r="AC131" s="739"/>
      <c r="AD131" s="739"/>
      <c r="AE131" s="740"/>
      <c r="AF131" s="741">
        <v>7241970</v>
      </c>
      <c r="AG131" s="739"/>
      <c r="AH131" s="739"/>
      <c r="AI131" s="739"/>
      <c r="AJ131" s="740"/>
      <c r="AK131" s="741">
        <v>7421417</v>
      </c>
      <c r="AL131" s="739"/>
      <c r="AM131" s="739"/>
      <c r="AN131" s="739"/>
      <c r="AO131" s="740"/>
      <c r="AP131" s="742"/>
      <c r="AQ131" s="743"/>
      <c r="AR131" s="743"/>
      <c r="AS131" s="743"/>
      <c r="AT131" s="744"/>
      <c r="AU131" s="92"/>
      <c r="AV131" s="92"/>
      <c r="AW131" s="92"/>
      <c r="AX131" s="704" t="s">
        <v>405</v>
      </c>
      <c r="AY131" s="705"/>
      <c r="AZ131" s="705"/>
      <c r="BA131" s="705"/>
      <c r="BB131" s="705"/>
      <c r="BC131" s="705"/>
      <c r="BD131" s="705"/>
      <c r="BE131" s="706"/>
      <c r="BF131" s="707">
        <v>1.4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406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407</v>
      </c>
      <c r="W132" s="717"/>
      <c r="X132" s="717"/>
      <c r="Y132" s="717"/>
      <c r="Z132" s="718"/>
      <c r="AA132" s="719">
        <v>9.0460643610000009</v>
      </c>
      <c r="AB132" s="720"/>
      <c r="AC132" s="720"/>
      <c r="AD132" s="720"/>
      <c r="AE132" s="721"/>
      <c r="AF132" s="722">
        <v>8.5044114270000009</v>
      </c>
      <c r="AG132" s="720"/>
      <c r="AH132" s="720"/>
      <c r="AI132" s="720"/>
      <c r="AJ132" s="721"/>
      <c r="AK132" s="722">
        <v>7.4389481569999996</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408</v>
      </c>
      <c r="W133" s="696"/>
      <c r="X133" s="696"/>
      <c r="Y133" s="696"/>
      <c r="Z133" s="697"/>
      <c r="AA133" s="698">
        <v>8.6</v>
      </c>
      <c r="AB133" s="699"/>
      <c r="AC133" s="699"/>
      <c r="AD133" s="699"/>
      <c r="AE133" s="700"/>
      <c r="AF133" s="698">
        <v>8.4</v>
      </c>
      <c r="AG133" s="699"/>
      <c r="AH133" s="699"/>
      <c r="AI133" s="699"/>
      <c r="AJ133" s="700"/>
      <c r="AK133" s="698">
        <v>8.3000000000000007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OURXdpG4MZi+ZI5I3/cgyp1lQOh5AsHsGDJ/FDF9kI4Nd35CUUBJG7i1uN0PeHmFu/DaKPXfdySFtauGbbODZQ==" saltValue="eBH2ZZMtNDq04VbebmkBN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09891-E16A-4C27-88A4-7AC4705B178E}">
  <sheetPr>
    <pageSetUpPr fitToPage="1"/>
  </sheetPr>
  <dimension ref="A1:DQ105"/>
  <sheetViews>
    <sheetView showGridLines="0" view="pageBreakPreview" zoomScaleNormal="85" zoomScaleSheetLayoutView="100" workbookViewId="0">
      <selection activeCell="AM3" sqref="AM3:AX4"/>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TlmzggPAD95KqLJf2HGLPfIbTfF989aKTYUhXBOBL+mijJekLOPL/vFP00No7U9WxCZ9FspglOFeEe9kbKJBTw==" saltValue="yVPFsx50bvlT/Rvu76qU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0CBA-78E9-413B-B218-505CE157135C}">
  <sheetPr>
    <pageSetUpPr fitToPage="1"/>
  </sheetPr>
  <dimension ref="A1:DL89"/>
  <sheetViews>
    <sheetView showGridLines="0" zoomScaleNormal="100" zoomScaleSheetLayoutView="55" workbookViewId="0">
      <selection activeCell="AM3" sqref="AM3:AX4"/>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fOV3t24bFBHaRfCDHJf9aZpyy0CEKTPz2nPpYeI9lRbNs4DAZrIf0LsdDGMcg1VlOan6EjLld8SLm3Otanx1Q==" saltValue="hZ4mAVZp/j3dg2l+m5Gfk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C89-31CD-45D6-8DC8-216D15B99064}">
  <sheetPr>
    <pageSetUpPr fitToPage="1"/>
  </sheetPr>
  <dimension ref="A1:AZ73"/>
  <sheetViews>
    <sheetView showGridLines="0" view="pageBreakPreview" workbookViewId="0">
      <selection activeCell="AM3" sqref="AM3:AX4"/>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409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410</v>
      </c>
      <c r="AL6" s="118"/>
      <c r="AM6" s="118"/>
      <c r="AN6" s="118"/>
    </row>
    <row r="7" spans="1:46" ht="13.5" customHeight="1" x14ac:dyDescent="0.15">
      <c r="A7" s="10"/>
      <c r="AK7" s="119"/>
      <c r="AL7" s="120"/>
      <c r="AM7" s="120"/>
      <c r="AN7" s="121"/>
      <c r="AO7" s="1102" t="s">
        <v>411</v>
      </c>
      <c r="AP7" s="122"/>
      <c r="AQ7" s="123" t="s">
        <v>412</v>
      </c>
      <c r="AR7" s="124"/>
    </row>
    <row r="8" spans="1:46" x14ac:dyDescent="0.15">
      <c r="A8" s="10"/>
      <c r="AK8" s="125"/>
      <c r="AL8" s="126"/>
      <c r="AM8" s="126"/>
      <c r="AN8" s="127"/>
      <c r="AO8" s="1103"/>
      <c r="AP8" s="128" t="s">
        <v>413</v>
      </c>
      <c r="AQ8" s="129" t="s">
        <v>414</v>
      </c>
      <c r="AR8" s="130" t="s">
        <v>415</v>
      </c>
    </row>
    <row r="9" spans="1:46" x14ac:dyDescent="0.15">
      <c r="A9" s="10"/>
      <c r="AK9" s="1104" t="s">
        <v>416</v>
      </c>
      <c r="AL9" s="1105"/>
      <c r="AM9" s="1105"/>
      <c r="AN9" s="1106"/>
      <c r="AO9" s="131">
        <v>2224726</v>
      </c>
      <c r="AP9" s="131">
        <v>73869</v>
      </c>
      <c r="AQ9" s="132">
        <v>98214</v>
      </c>
      <c r="AR9" s="133">
        <v>-24.8</v>
      </c>
    </row>
    <row r="10" spans="1:46" ht="13.5" customHeight="1" x14ac:dyDescent="0.15">
      <c r="A10" s="10"/>
      <c r="AK10" s="1104" t="s">
        <v>417</v>
      </c>
      <c r="AL10" s="1105"/>
      <c r="AM10" s="1105"/>
      <c r="AN10" s="1106"/>
      <c r="AO10" s="134">
        <v>428479</v>
      </c>
      <c r="AP10" s="134">
        <v>14227</v>
      </c>
      <c r="AQ10" s="135">
        <v>8330</v>
      </c>
      <c r="AR10" s="136">
        <v>70.8</v>
      </c>
    </row>
    <row r="11" spans="1:46" ht="13.5" customHeight="1" x14ac:dyDescent="0.15">
      <c r="A11" s="10"/>
      <c r="AK11" s="1104" t="s">
        <v>418</v>
      </c>
      <c r="AL11" s="1105"/>
      <c r="AM11" s="1105"/>
      <c r="AN11" s="1106"/>
      <c r="AO11" s="134">
        <v>8105</v>
      </c>
      <c r="AP11" s="134">
        <v>269</v>
      </c>
      <c r="AQ11" s="135">
        <v>2236</v>
      </c>
      <c r="AR11" s="136">
        <v>-88</v>
      </c>
    </row>
    <row r="12" spans="1:46" ht="13.5" customHeight="1" x14ac:dyDescent="0.15">
      <c r="A12" s="10"/>
      <c r="AK12" s="1104" t="s">
        <v>419</v>
      </c>
      <c r="AL12" s="1105"/>
      <c r="AM12" s="1105"/>
      <c r="AN12" s="1106"/>
      <c r="AO12" s="134" t="s">
        <v>420</v>
      </c>
      <c r="AP12" s="134" t="s">
        <v>420</v>
      </c>
      <c r="AQ12" s="135">
        <v>12</v>
      </c>
      <c r="AR12" s="136" t="s">
        <v>420</v>
      </c>
    </row>
    <row r="13" spans="1:46" ht="13.5" customHeight="1" x14ac:dyDescent="0.15">
      <c r="A13" s="10"/>
      <c r="AK13" s="1104" t="s">
        <v>421</v>
      </c>
      <c r="AL13" s="1105"/>
      <c r="AM13" s="1105"/>
      <c r="AN13" s="1106"/>
      <c r="AO13" s="134" t="s">
        <v>420</v>
      </c>
      <c r="AP13" s="134" t="s">
        <v>420</v>
      </c>
      <c r="AQ13" s="135">
        <v>3111</v>
      </c>
      <c r="AR13" s="136" t="s">
        <v>420</v>
      </c>
    </row>
    <row r="14" spans="1:46" ht="13.5" customHeight="1" x14ac:dyDescent="0.15">
      <c r="A14" s="10"/>
      <c r="AK14" s="1104" t="s">
        <v>422</v>
      </c>
      <c r="AL14" s="1105"/>
      <c r="AM14" s="1105"/>
      <c r="AN14" s="1106"/>
      <c r="AO14" s="134">
        <v>89067</v>
      </c>
      <c r="AP14" s="134">
        <v>2957</v>
      </c>
      <c r="AQ14" s="135">
        <v>1882</v>
      </c>
      <c r="AR14" s="136">
        <v>57.1</v>
      </c>
    </row>
    <row r="15" spans="1:46" ht="13.5" customHeight="1" x14ac:dyDescent="0.15">
      <c r="A15" s="10"/>
      <c r="AK15" s="1107" t="s">
        <v>423</v>
      </c>
      <c r="AL15" s="1108"/>
      <c r="AM15" s="1108"/>
      <c r="AN15" s="1109"/>
      <c r="AO15" s="134">
        <v>-170949</v>
      </c>
      <c r="AP15" s="134">
        <v>-5676</v>
      </c>
      <c r="AQ15" s="135">
        <v>-6411</v>
      </c>
      <c r="AR15" s="136">
        <v>-11.5</v>
      </c>
    </row>
    <row r="16" spans="1:46" x14ac:dyDescent="0.15">
      <c r="A16" s="10"/>
      <c r="AK16" s="1107" t="s">
        <v>110</v>
      </c>
      <c r="AL16" s="1108"/>
      <c r="AM16" s="1108"/>
      <c r="AN16" s="1109"/>
      <c r="AO16" s="134">
        <v>2579428</v>
      </c>
      <c r="AP16" s="134">
        <v>85647</v>
      </c>
      <c r="AQ16" s="135">
        <v>107373</v>
      </c>
      <c r="AR16" s="136">
        <v>-20.2</v>
      </c>
    </row>
    <row r="17" spans="1:46" x14ac:dyDescent="0.15">
      <c r="A17" s="10"/>
    </row>
    <row r="18" spans="1:46" x14ac:dyDescent="0.15">
      <c r="A18" s="10"/>
      <c r="AQ18" s="137"/>
      <c r="AR18" s="137"/>
    </row>
    <row r="19" spans="1:46" x14ac:dyDescent="0.15">
      <c r="A19" s="10"/>
      <c r="AK19" s="3" t="s">
        <v>424</v>
      </c>
    </row>
    <row r="20" spans="1:46" x14ac:dyDescent="0.15">
      <c r="A20" s="10"/>
      <c r="AK20" s="138"/>
      <c r="AL20" s="139"/>
      <c r="AM20" s="139"/>
      <c r="AN20" s="140"/>
      <c r="AO20" s="141" t="s">
        <v>425</v>
      </c>
      <c r="AP20" s="142" t="s">
        <v>426</v>
      </c>
      <c r="AQ20" s="143" t="s">
        <v>427</v>
      </c>
      <c r="AR20" s="144"/>
    </row>
    <row r="21" spans="1:46" s="118" customFormat="1" x14ac:dyDescent="0.15">
      <c r="A21" s="145"/>
      <c r="AK21" s="1110" t="s">
        <v>428</v>
      </c>
      <c r="AL21" s="1111"/>
      <c r="AM21" s="1111"/>
      <c r="AN21" s="1112"/>
      <c r="AO21" s="146">
        <v>7.24</v>
      </c>
      <c r="AP21" s="147">
        <v>9.17</v>
      </c>
      <c r="AQ21" s="148">
        <v>-1.93</v>
      </c>
      <c r="AS21" s="149"/>
      <c r="AT21" s="145"/>
    </row>
    <row r="22" spans="1:46" s="118" customFormat="1" x14ac:dyDescent="0.15">
      <c r="A22" s="145"/>
      <c r="AK22" s="1110" t="s">
        <v>429</v>
      </c>
      <c r="AL22" s="1111"/>
      <c r="AM22" s="1111"/>
      <c r="AN22" s="1112"/>
      <c r="AO22" s="150">
        <v>98</v>
      </c>
      <c r="AP22" s="151">
        <v>97.5</v>
      </c>
      <c r="AQ22" s="152">
        <v>0.5</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3" t="s">
        <v>430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x14ac:dyDescent="0.15">
      <c r="A27" s="157"/>
      <c r="AS27" s="3"/>
      <c r="AT27" s="3"/>
    </row>
    <row r="28" spans="1:46" ht="17.25" x14ac:dyDescent="0.15">
      <c r="A28" s="16" t="s">
        <v>431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432</v>
      </c>
      <c r="AL29" s="118"/>
      <c r="AM29" s="118"/>
      <c r="AN29" s="118"/>
      <c r="AS29" s="159"/>
    </row>
    <row r="30" spans="1:46" ht="13.5" customHeight="1" x14ac:dyDescent="0.15">
      <c r="A30" s="10"/>
      <c r="AK30" s="119"/>
      <c r="AL30" s="120"/>
      <c r="AM30" s="120"/>
      <c r="AN30" s="121"/>
      <c r="AO30" s="1102" t="s">
        <v>411</v>
      </c>
      <c r="AP30" s="122"/>
      <c r="AQ30" s="123" t="s">
        <v>412</v>
      </c>
      <c r="AR30" s="124"/>
    </row>
    <row r="31" spans="1:46" x14ac:dyDescent="0.15">
      <c r="A31" s="10"/>
      <c r="AK31" s="125"/>
      <c r="AL31" s="126"/>
      <c r="AM31" s="126"/>
      <c r="AN31" s="127"/>
      <c r="AO31" s="1103"/>
      <c r="AP31" s="128" t="s">
        <v>413</v>
      </c>
      <c r="AQ31" s="129" t="s">
        <v>414</v>
      </c>
      <c r="AR31" s="130" t="s">
        <v>415</v>
      </c>
    </row>
    <row r="32" spans="1:46" ht="27" customHeight="1" x14ac:dyDescent="0.15">
      <c r="A32" s="10"/>
      <c r="AK32" s="1088" t="s">
        <v>433</v>
      </c>
      <c r="AL32" s="1089"/>
      <c r="AM32" s="1089"/>
      <c r="AN32" s="1090"/>
      <c r="AO32" s="160">
        <v>1231470</v>
      </c>
      <c r="AP32" s="160">
        <v>40890</v>
      </c>
      <c r="AQ32" s="161">
        <v>55954</v>
      </c>
      <c r="AR32" s="162">
        <v>-26.9</v>
      </c>
    </row>
    <row r="33" spans="1:46" ht="13.5" customHeight="1" x14ac:dyDescent="0.15">
      <c r="A33" s="10"/>
      <c r="AK33" s="1088" t="s">
        <v>434</v>
      </c>
      <c r="AL33" s="1089"/>
      <c r="AM33" s="1089"/>
      <c r="AN33" s="1090"/>
      <c r="AO33" s="160" t="s">
        <v>420</v>
      </c>
      <c r="AP33" s="160" t="s">
        <v>420</v>
      </c>
      <c r="AQ33" s="161" t="s">
        <v>420</v>
      </c>
      <c r="AR33" s="162" t="s">
        <v>420</v>
      </c>
    </row>
    <row r="34" spans="1:46" ht="27" customHeight="1" x14ac:dyDescent="0.15">
      <c r="A34" s="10"/>
      <c r="AK34" s="1088" t="s">
        <v>435</v>
      </c>
      <c r="AL34" s="1089"/>
      <c r="AM34" s="1089"/>
      <c r="AN34" s="1090"/>
      <c r="AO34" s="160" t="s">
        <v>420</v>
      </c>
      <c r="AP34" s="160" t="s">
        <v>420</v>
      </c>
      <c r="AQ34" s="161">
        <v>1</v>
      </c>
      <c r="AR34" s="162" t="s">
        <v>420</v>
      </c>
    </row>
    <row r="35" spans="1:46" ht="27" customHeight="1" x14ac:dyDescent="0.15">
      <c r="A35" s="10"/>
      <c r="AK35" s="1088" t="s">
        <v>436</v>
      </c>
      <c r="AL35" s="1089"/>
      <c r="AM35" s="1089"/>
      <c r="AN35" s="1090"/>
      <c r="AO35" s="160">
        <v>183405</v>
      </c>
      <c r="AP35" s="160">
        <v>6090</v>
      </c>
      <c r="AQ35" s="161">
        <v>17691</v>
      </c>
      <c r="AR35" s="162">
        <v>-65.599999999999994</v>
      </c>
    </row>
    <row r="36" spans="1:46" ht="27" customHeight="1" x14ac:dyDescent="0.15">
      <c r="A36" s="10"/>
      <c r="AK36" s="1088" t="s">
        <v>437</v>
      </c>
      <c r="AL36" s="1089"/>
      <c r="AM36" s="1089"/>
      <c r="AN36" s="1090"/>
      <c r="AO36" s="160">
        <v>80755</v>
      </c>
      <c r="AP36" s="160">
        <v>2681</v>
      </c>
      <c r="AQ36" s="161">
        <v>2603</v>
      </c>
      <c r="AR36" s="162">
        <v>3</v>
      </c>
    </row>
    <row r="37" spans="1:46" ht="13.5" customHeight="1" x14ac:dyDescent="0.15">
      <c r="A37" s="10"/>
      <c r="AK37" s="1088" t="s">
        <v>438</v>
      </c>
      <c r="AL37" s="1089"/>
      <c r="AM37" s="1089"/>
      <c r="AN37" s="1090"/>
      <c r="AO37" s="160">
        <v>49588</v>
      </c>
      <c r="AP37" s="160">
        <v>1647</v>
      </c>
      <c r="AQ37" s="161">
        <v>579</v>
      </c>
      <c r="AR37" s="162">
        <v>184.5</v>
      </c>
    </row>
    <row r="38" spans="1:46" ht="27" customHeight="1" x14ac:dyDescent="0.15">
      <c r="A38" s="10"/>
      <c r="AK38" s="1091" t="s">
        <v>439</v>
      </c>
      <c r="AL38" s="1092"/>
      <c r="AM38" s="1092"/>
      <c r="AN38" s="1093"/>
      <c r="AO38" s="163" t="s">
        <v>420</v>
      </c>
      <c r="AP38" s="163" t="s">
        <v>420</v>
      </c>
      <c r="AQ38" s="164">
        <v>4</v>
      </c>
      <c r="AR38" s="152" t="s">
        <v>420</v>
      </c>
      <c r="AS38" s="159"/>
    </row>
    <row r="39" spans="1:46" x14ac:dyDescent="0.15">
      <c r="A39" s="10"/>
      <c r="AK39" s="1091" t="s">
        <v>440</v>
      </c>
      <c r="AL39" s="1092"/>
      <c r="AM39" s="1092"/>
      <c r="AN39" s="1093"/>
      <c r="AO39" s="160">
        <v>-146093</v>
      </c>
      <c r="AP39" s="160">
        <v>-4851</v>
      </c>
      <c r="AQ39" s="161">
        <v>-4663</v>
      </c>
      <c r="AR39" s="162">
        <v>4</v>
      </c>
      <c r="AS39" s="159"/>
    </row>
    <row r="40" spans="1:46" ht="27" customHeight="1" x14ac:dyDescent="0.15">
      <c r="A40" s="10"/>
      <c r="AK40" s="1088" t="s">
        <v>441</v>
      </c>
      <c r="AL40" s="1089"/>
      <c r="AM40" s="1089"/>
      <c r="AN40" s="1090"/>
      <c r="AO40" s="160">
        <v>-847050</v>
      </c>
      <c r="AP40" s="160">
        <v>-28125</v>
      </c>
      <c r="AQ40" s="161">
        <v>-48945</v>
      </c>
      <c r="AR40" s="162">
        <v>-42.5</v>
      </c>
      <c r="AS40" s="159"/>
    </row>
    <row r="41" spans="1:46" x14ac:dyDescent="0.15">
      <c r="A41" s="10"/>
      <c r="AK41" s="1094" t="s">
        <v>218</v>
      </c>
      <c r="AL41" s="1095"/>
      <c r="AM41" s="1095"/>
      <c r="AN41" s="1096"/>
      <c r="AO41" s="160">
        <v>552075</v>
      </c>
      <c r="AP41" s="160">
        <v>18331</v>
      </c>
      <c r="AQ41" s="161">
        <v>23225</v>
      </c>
      <c r="AR41" s="162">
        <v>-21.1</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442</v>
      </c>
    </row>
    <row r="48" spans="1:46" x14ac:dyDescent="0.15">
      <c r="A48" s="10"/>
      <c r="AK48" s="168" t="s">
        <v>443</v>
      </c>
      <c r="AL48" s="168"/>
      <c r="AM48" s="168"/>
      <c r="AN48" s="168"/>
      <c r="AO48" s="168"/>
      <c r="AP48" s="168"/>
      <c r="AQ48" s="169"/>
      <c r="AR48" s="168"/>
    </row>
    <row r="49" spans="1:44" ht="13.5" customHeight="1" x14ac:dyDescent="0.15">
      <c r="A49" s="10"/>
      <c r="AK49" s="170"/>
      <c r="AL49" s="171"/>
      <c r="AM49" s="1097" t="s">
        <v>411</v>
      </c>
      <c r="AN49" s="1099" t="s">
        <v>444</v>
      </c>
      <c r="AO49" s="1100"/>
      <c r="AP49" s="1100"/>
      <c r="AQ49" s="1100"/>
      <c r="AR49" s="1101"/>
    </row>
    <row r="50" spans="1:44" x14ac:dyDescent="0.15">
      <c r="A50" s="10"/>
      <c r="AK50" s="172"/>
      <c r="AL50" s="173"/>
      <c r="AM50" s="1098"/>
      <c r="AN50" s="174" t="s">
        <v>445</v>
      </c>
      <c r="AO50" s="175" t="s">
        <v>446</v>
      </c>
      <c r="AP50" s="176" t="s">
        <v>447</v>
      </c>
      <c r="AQ50" s="177" t="s">
        <v>448</v>
      </c>
      <c r="AR50" s="178" t="s">
        <v>449</v>
      </c>
    </row>
    <row r="51" spans="1:44" x14ac:dyDescent="0.15">
      <c r="A51" s="10"/>
      <c r="AK51" s="170" t="s">
        <v>451</v>
      </c>
      <c r="AL51" s="171"/>
      <c r="AM51" s="179">
        <v>2483769</v>
      </c>
      <c r="AN51" s="180">
        <v>78305</v>
      </c>
      <c r="AO51" s="181">
        <v>29.4</v>
      </c>
      <c r="AP51" s="182">
        <v>76347</v>
      </c>
      <c r="AQ51" s="183">
        <v>2.4</v>
      </c>
      <c r="AR51" s="184">
        <v>27</v>
      </c>
    </row>
    <row r="52" spans="1:44" x14ac:dyDescent="0.15">
      <c r="A52" s="10"/>
      <c r="AK52" s="185"/>
      <c r="AL52" s="186" t="s">
        <v>450</v>
      </c>
      <c r="AM52" s="187">
        <v>1600299</v>
      </c>
      <c r="AN52" s="188">
        <v>50452</v>
      </c>
      <c r="AO52" s="189">
        <v>47.4</v>
      </c>
      <c r="AP52" s="190">
        <v>41762</v>
      </c>
      <c r="AQ52" s="191">
        <v>0.5</v>
      </c>
      <c r="AR52" s="192">
        <v>46.9</v>
      </c>
    </row>
    <row r="53" spans="1:44" x14ac:dyDescent="0.15">
      <c r="A53" s="10"/>
      <c r="AK53" s="170" t="s">
        <v>452</v>
      </c>
      <c r="AL53" s="171"/>
      <c r="AM53" s="179">
        <v>1157215</v>
      </c>
      <c r="AN53" s="180">
        <v>36886</v>
      </c>
      <c r="AO53" s="181">
        <v>-52.9</v>
      </c>
      <c r="AP53" s="182">
        <v>69604</v>
      </c>
      <c r="AQ53" s="183">
        <v>-8.8000000000000007</v>
      </c>
      <c r="AR53" s="184">
        <v>-44.1</v>
      </c>
    </row>
    <row r="54" spans="1:44" x14ac:dyDescent="0.15">
      <c r="A54" s="10"/>
      <c r="AK54" s="185"/>
      <c r="AL54" s="186" t="s">
        <v>450</v>
      </c>
      <c r="AM54" s="187">
        <v>886220</v>
      </c>
      <c r="AN54" s="188">
        <v>28248</v>
      </c>
      <c r="AO54" s="189">
        <v>-44</v>
      </c>
      <c r="AP54" s="190">
        <v>36247</v>
      </c>
      <c r="AQ54" s="191">
        <v>-13.2</v>
      </c>
      <c r="AR54" s="192">
        <v>-30.8</v>
      </c>
    </row>
    <row r="55" spans="1:44" x14ac:dyDescent="0.15">
      <c r="A55" s="10"/>
      <c r="AK55" s="170" t="s">
        <v>453</v>
      </c>
      <c r="AL55" s="171"/>
      <c r="AM55" s="179">
        <v>1464639</v>
      </c>
      <c r="AN55" s="180">
        <v>47329</v>
      </c>
      <c r="AO55" s="181">
        <v>28.3</v>
      </c>
      <c r="AP55" s="182">
        <v>68410</v>
      </c>
      <c r="AQ55" s="183">
        <v>-1.7</v>
      </c>
      <c r="AR55" s="184">
        <v>30</v>
      </c>
    </row>
    <row r="56" spans="1:44" x14ac:dyDescent="0.15">
      <c r="A56" s="10"/>
      <c r="AK56" s="185"/>
      <c r="AL56" s="186" t="s">
        <v>450</v>
      </c>
      <c r="AM56" s="187">
        <v>973919</v>
      </c>
      <c r="AN56" s="188">
        <v>31472</v>
      </c>
      <c r="AO56" s="189">
        <v>11.4</v>
      </c>
      <c r="AP56" s="190">
        <v>35086</v>
      </c>
      <c r="AQ56" s="191">
        <v>-3.2</v>
      </c>
      <c r="AR56" s="192">
        <v>14.6</v>
      </c>
    </row>
    <row r="57" spans="1:44" x14ac:dyDescent="0.15">
      <c r="A57" s="10"/>
      <c r="AK57" s="170" t="s">
        <v>454</v>
      </c>
      <c r="AL57" s="171"/>
      <c r="AM57" s="179">
        <v>3334037</v>
      </c>
      <c r="AN57" s="180">
        <v>109037</v>
      </c>
      <c r="AO57" s="181">
        <v>130.4</v>
      </c>
      <c r="AP57" s="182">
        <v>73019</v>
      </c>
      <c r="AQ57" s="183">
        <v>6.7</v>
      </c>
      <c r="AR57" s="184">
        <v>123.7</v>
      </c>
    </row>
    <row r="58" spans="1:44" x14ac:dyDescent="0.15">
      <c r="A58" s="10"/>
      <c r="AK58" s="185"/>
      <c r="AL58" s="186" t="s">
        <v>450</v>
      </c>
      <c r="AM58" s="187">
        <v>1549922</v>
      </c>
      <c r="AN58" s="188">
        <v>50689</v>
      </c>
      <c r="AO58" s="189">
        <v>61.1</v>
      </c>
      <c r="AP58" s="190">
        <v>39427</v>
      </c>
      <c r="AQ58" s="191">
        <v>12.4</v>
      </c>
      <c r="AR58" s="192">
        <v>48.7</v>
      </c>
    </row>
    <row r="59" spans="1:44" x14ac:dyDescent="0.15">
      <c r="A59" s="10"/>
      <c r="AK59" s="170" t="s">
        <v>540</v>
      </c>
      <c r="AL59" s="171"/>
      <c r="AM59" s="179">
        <v>1535859</v>
      </c>
      <c r="AN59" s="180">
        <v>50996</v>
      </c>
      <c r="AO59" s="181">
        <v>-53.2</v>
      </c>
      <c r="AP59" s="182">
        <v>76590</v>
      </c>
      <c r="AQ59" s="183">
        <v>4.9000000000000004</v>
      </c>
      <c r="AR59" s="184">
        <v>-58.1</v>
      </c>
    </row>
    <row r="60" spans="1:44" x14ac:dyDescent="0.15">
      <c r="A60" s="10"/>
      <c r="AK60" s="185"/>
      <c r="AL60" s="186" t="s">
        <v>450</v>
      </c>
      <c r="AM60" s="187">
        <v>751810</v>
      </c>
      <c r="AN60" s="188">
        <v>24963</v>
      </c>
      <c r="AO60" s="189">
        <v>-50.8</v>
      </c>
      <c r="AP60" s="190">
        <v>42387</v>
      </c>
      <c r="AQ60" s="191">
        <v>7.5</v>
      </c>
      <c r="AR60" s="192">
        <v>-58.3</v>
      </c>
    </row>
    <row r="61" spans="1:44" x14ac:dyDescent="0.15">
      <c r="A61" s="10"/>
      <c r="AK61" s="170" t="s">
        <v>455</v>
      </c>
      <c r="AL61" s="193"/>
      <c r="AM61" s="179">
        <v>1995104</v>
      </c>
      <c r="AN61" s="180">
        <v>64511</v>
      </c>
      <c r="AO61" s="181">
        <v>16.399999999999999</v>
      </c>
      <c r="AP61" s="182">
        <v>72794</v>
      </c>
      <c r="AQ61" s="194">
        <v>0.7</v>
      </c>
      <c r="AR61" s="184">
        <v>15.7</v>
      </c>
    </row>
    <row r="62" spans="1:44" x14ac:dyDescent="0.15">
      <c r="A62" s="10"/>
      <c r="AK62" s="185"/>
      <c r="AL62" s="186" t="s">
        <v>450</v>
      </c>
      <c r="AM62" s="187">
        <v>1152434</v>
      </c>
      <c r="AN62" s="188">
        <v>37165</v>
      </c>
      <c r="AO62" s="189">
        <v>5</v>
      </c>
      <c r="AP62" s="190">
        <v>38982</v>
      </c>
      <c r="AQ62" s="191">
        <v>0.8</v>
      </c>
      <c r="AR62" s="192">
        <v>4.2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n9cNXdqxGPimcM+Ov6qX7Vt2GVaLREGmvhyA7/9lS/eOyBZQxTOQeQ2LwtETu1kO7Z8/Dw3F9v1Qj4f6B6iViQ==" saltValue="i7hsFD1IQW3A/kdYmgUrm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47B2-A131-4839-A30B-5B99559FB421}">
  <sheetPr>
    <pageSetUpPr fitToPage="1"/>
  </sheetPr>
  <dimension ref="A1:DU121"/>
  <sheetViews>
    <sheetView showGridLines="0" zoomScaleNormal="100" zoomScaleSheetLayoutView="55" workbookViewId="0">
      <selection activeCell="AM3" sqref="AM3:AX4"/>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wPiozIxAETHMaUtven2Ky0GXtRRlTFuvCWPEoPHuZ9qJ1ApFat6eedax6B1R5pZp6u7AhhpJJOfeUjBEIaiQoQ==" saltValue="9pzjxGLEsmmOgiOdc1Tf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385A-8165-4F71-AE73-94A1E0E739AE}">
  <sheetPr>
    <pageSetUpPr fitToPage="1"/>
  </sheetPr>
  <dimension ref="A1:EL116"/>
  <sheetViews>
    <sheetView showGridLines="0" zoomScaleNormal="100" zoomScaleSheetLayoutView="55" workbookViewId="0">
      <selection activeCell="AM3" sqref="AM3:AX4"/>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oa6n3+igilV+q0ZDLfSUVQpXAae8d9qJJ+HRyLS1zI5rMcVdU1BKHXmh4/4e/Bf5rWWLgaNN8N29jPBmX+rBsA==" saltValue="KKqqEy4qjoQBpUhVBxom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3F6F-EED9-4CDE-92DB-FCEFC23E1A23}">
  <sheetPr>
    <pageSetUpPr fitToPage="1"/>
  </sheetPr>
  <dimension ref="B1:J50"/>
  <sheetViews>
    <sheetView showGridLines="0" zoomScale="85" zoomScaleNormal="85" zoomScaleSheetLayoutView="100" workbookViewId="0">
      <selection activeCell="AM3" sqref="AM3:AX4"/>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456</v>
      </c>
    </row>
    <row r="46" spans="2:10" ht="29.25" customHeight="1" thickBot="1" x14ac:dyDescent="0.25">
      <c r="B46" s="198" t="s">
        <v>22</v>
      </c>
      <c r="C46" s="199"/>
      <c r="D46" s="199"/>
      <c r="E46" s="200" t="s">
        <v>457</v>
      </c>
      <c r="F46" s="201" t="s">
        <v>3</v>
      </c>
      <c r="G46" s="202" t="s">
        <v>4</v>
      </c>
      <c r="H46" s="202" t="s">
        <v>5</v>
      </c>
      <c r="I46" s="202" t="s">
        <v>6</v>
      </c>
      <c r="J46" s="203" t="s">
        <v>7</v>
      </c>
    </row>
    <row r="47" spans="2:10" ht="57.75" customHeight="1" x14ac:dyDescent="0.15">
      <c r="B47" s="204"/>
      <c r="C47" s="1114" t="s">
        <v>458</v>
      </c>
      <c r="D47" s="1114"/>
      <c r="E47" s="1115"/>
      <c r="F47" s="205">
        <v>9.25</v>
      </c>
      <c r="G47" s="206">
        <v>19.27</v>
      </c>
      <c r="H47" s="206">
        <v>21.24</v>
      </c>
      <c r="I47" s="206">
        <v>20.85</v>
      </c>
      <c r="J47" s="207">
        <v>20.43</v>
      </c>
    </row>
    <row r="48" spans="2:10" ht="57.75" customHeight="1" x14ac:dyDescent="0.15">
      <c r="B48" s="208"/>
      <c r="C48" s="1116" t="s">
        <v>459</v>
      </c>
      <c r="D48" s="1116"/>
      <c r="E48" s="1117"/>
      <c r="F48" s="209">
        <v>12.7</v>
      </c>
      <c r="G48" s="210">
        <v>12.31</v>
      </c>
      <c r="H48" s="210">
        <v>8.43</v>
      </c>
      <c r="I48" s="210">
        <v>7.61</v>
      </c>
      <c r="J48" s="211">
        <v>9.5</v>
      </c>
    </row>
    <row r="49" spans="2:10" ht="57.75" customHeight="1" thickBot="1" x14ac:dyDescent="0.2">
      <c r="B49" s="212"/>
      <c r="C49" s="1118" t="s">
        <v>460</v>
      </c>
      <c r="D49" s="1118"/>
      <c r="E49" s="1119"/>
      <c r="F49" s="213">
        <v>5.74</v>
      </c>
      <c r="G49" s="214">
        <v>10.68</v>
      </c>
      <c r="H49" s="214" t="s">
        <v>461</v>
      </c>
      <c r="I49" s="214" t="s">
        <v>462</v>
      </c>
      <c r="J49" s="215">
        <v>2.0699999999999998</v>
      </c>
    </row>
    <row r="50" spans="2:10" x14ac:dyDescent="0.15"/>
  </sheetData>
  <sheetProtection algorithmName="SHA-512" hashValue="plg0qTnBSJAj9lXyBgwhjijKqxiKLrJJPlJn87Xz8jZ7RzhW3hUMevPNvzHMdIU/ZepSlv/A9SgK5Q/e6jwb+w==" saltValue="CfAA6stgaaI4QvG+TI5T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362E-5EE0-4917-9925-85D23DB38A03}">
  <sheetPr>
    <pageSetUpPr fitToPage="1"/>
  </sheetPr>
  <dimension ref="A1:P45"/>
  <sheetViews>
    <sheetView showGridLines="0" zoomScale="85" zoomScaleNormal="85" zoomScaleSheetLayoutView="100" workbookViewId="0">
      <selection activeCell="AM3" sqref="AM3:AX4"/>
    </sheetView>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456</v>
      </c>
      <c r="K32" s="216"/>
      <c r="L32" s="216"/>
      <c r="M32" s="216"/>
      <c r="N32" s="216"/>
      <c r="O32" s="216"/>
      <c r="P32" s="216"/>
    </row>
    <row r="33" spans="1:16" ht="39" customHeight="1" thickBot="1" x14ac:dyDescent="0.25">
      <c r="A33" s="216"/>
      <c r="B33" s="219" t="s">
        <v>463</v>
      </c>
      <c r="C33" s="220"/>
      <c r="D33" s="220"/>
      <c r="E33" s="221" t="s">
        <v>457</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465</v>
      </c>
      <c r="D34" s="1124"/>
      <c r="E34" s="1125"/>
      <c r="F34" s="226">
        <v>12.66</v>
      </c>
      <c r="G34" s="227">
        <v>12.25</v>
      </c>
      <c r="H34" s="227">
        <v>8.4</v>
      </c>
      <c r="I34" s="227">
        <v>7.57</v>
      </c>
      <c r="J34" s="228">
        <v>9.4600000000000009</v>
      </c>
      <c r="K34" s="216"/>
      <c r="L34" s="216"/>
      <c r="M34" s="216"/>
      <c r="N34" s="216"/>
      <c r="O34" s="216"/>
      <c r="P34" s="216"/>
    </row>
    <row r="35" spans="1:16" ht="39" customHeight="1" x14ac:dyDescent="0.15">
      <c r="A35" s="216"/>
      <c r="B35" s="229"/>
      <c r="C35" s="1120" t="s">
        <v>464</v>
      </c>
      <c r="D35" s="1120"/>
      <c r="E35" s="1121"/>
      <c r="F35" s="230">
        <v>6.19</v>
      </c>
      <c r="G35" s="231">
        <v>5.97</v>
      </c>
      <c r="H35" s="231">
        <v>8.2799999999999994</v>
      </c>
      <c r="I35" s="231">
        <v>8.39</v>
      </c>
      <c r="J35" s="232">
        <v>6.46</v>
      </c>
      <c r="K35" s="216"/>
      <c r="L35" s="216"/>
      <c r="M35" s="216"/>
      <c r="N35" s="216"/>
      <c r="O35" s="216"/>
      <c r="P35" s="216"/>
    </row>
    <row r="36" spans="1:16" ht="39" customHeight="1" x14ac:dyDescent="0.15">
      <c r="A36" s="216"/>
      <c r="B36" s="229"/>
      <c r="C36" s="1120" t="s">
        <v>466</v>
      </c>
      <c r="D36" s="1120"/>
      <c r="E36" s="1121"/>
      <c r="F36" s="230">
        <v>1.53</v>
      </c>
      <c r="G36" s="231">
        <v>1.69</v>
      </c>
      <c r="H36" s="231">
        <v>1.72</v>
      </c>
      <c r="I36" s="231">
        <v>1.56</v>
      </c>
      <c r="J36" s="232">
        <v>1.3</v>
      </c>
      <c r="K36" s="216"/>
      <c r="L36" s="216"/>
      <c r="M36" s="216"/>
      <c r="N36" s="216"/>
      <c r="O36" s="216"/>
      <c r="P36" s="216"/>
    </row>
    <row r="37" spans="1:16" ht="39" customHeight="1" x14ac:dyDescent="0.15">
      <c r="A37" s="216"/>
      <c r="B37" s="229"/>
      <c r="C37" s="1120" t="s">
        <v>468</v>
      </c>
      <c r="D37" s="1120"/>
      <c r="E37" s="1121"/>
      <c r="F37" s="230">
        <v>0.91</v>
      </c>
      <c r="G37" s="231">
        <v>1.3</v>
      </c>
      <c r="H37" s="231">
        <v>0.32</v>
      </c>
      <c r="I37" s="231">
        <v>0.92</v>
      </c>
      <c r="J37" s="232">
        <v>0.71</v>
      </c>
      <c r="K37" s="216"/>
      <c r="L37" s="216"/>
      <c r="M37" s="216"/>
      <c r="N37" s="216"/>
      <c r="O37" s="216"/>
      <c r="P37" s="216"/>
    </row>
    <row r="38" spans="1:16" ht="39" customHeight="1" x14ac:dyDescent="0.15">
      <c r="A38" s="216"/>
      <c r="B38" s="229"/>
      <c r="C38" s="1120" t="s">
        <v>469</v>
      </c>
      <c r="D38" s="1120"/>
      <c r="E38" s="1121"/>
      <c r="F38" s="230">
        <v>0.16</v>
      </c>
      <c r="G38" s="231">
        <v>0.25</v>
      </c>
      <c r="H38" s="231">
        <v>0.31</v>
      </c>
      <c r="I38" s="231">
        <v>0.18</v>
      </c>
      <c r="J38" s="232">
        <v>0.17</v>
      </c>
      <c r="K38" s="216"/>
      <c r="L38" s="216"/>
      <c r="M38" s="216"/>
      <c r="N38" s="216"/>
      <c r="O38" s="216"/>
      <c r="P38" s="216"/>
    </row>
    <row r="39" spans="1:16" ht="39" customHeight="1" x14ac:dyDescent="0.15">
      <c r="A39" s="216"/>
      <c r="B39" s="229"/>
      <c r="C39" s="1120" t="s">
        <v>467</v>
      </c>
      <c r="D39" s="1120"/>
      <c r="E39" s="1121"/>
      <c r="F39" s="230">
        <v>2.4500000000000002</v>
      </c>
      <c r="G39" s="231">
        <v>2.04</v>
      </c>
      <c r="H39" s="231">
        <v>2.33</v>
      </c>
      <c r="I39" s="231">
        <v>1.35</v>
      </c>
      <c r="J39" s="232">
        <v>0.05</v>
      </c>
      <c r="K39" s="216"/>
      <c r="L39" s="216"/>
      <c r="M39" s="216"/>
      <c r="N39" s="216"/>
      <c r="O39" s="216"/>
      <c r="P39" s="216"/>
    </row>
    <row r="40" spans="1:16" ht="39" customHeight="1" x14ac:dyDescent="0.15">
      <c r="A40" s="216"/>
      <c r="B40" s="229"/>
      <c r="C40" s="1120" t="s">
        <v>470</v>
      </c>
      <c r="D40" s="1120"/>
      <c r="E40" s="1121"/>
      <c r="F40" s="230">
        <v>0.02</v>
      </c>
      <c r="G40" s="231">
        <v>0.05</v>
      </c>
      <c r="H40" s="231">
        <v>0.03</v>
      </c>
      <c r="I40" s="231">
        <v>0.03</v>
      </c>
      <c r="J40" s="232">
        <v>0.03</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471</v>
      </c>
      <c r="D42" s="1120"/>
      <c r="E42" s="1121"/>
      <c r="F42" s="230" t="s">
        <v>420</v>
      </c>
      <c r="G42" s="231" t="s">
        <v>420</v>
      </c>
      <c r="H42" s="231" t="s">
        <v>420</v>
      </c>
      <c r="I42" s="231" t="s">
        <v>420</v>
      </c>
      <c r="J42" s="232" t="s">
        <v>420</v>
      </c>
      <c r="K42" s="216"/>
      <c r="L42" s="216"/>
      <c r="M42" s="216"/>
      <c r="N42" s="216"/>
      <c r="O42" s="216"/>
      <c r="P42" s="216"/>
    </row>
    <row r="43" spans="1:16" ht="39" customHeight="1" thickBot="1" x14ac:dyDescent="0.2">
      <c r="A43" s="216"/>
      <c r="B43" s="234"/>
      <c r="C43" s="1122" t="s">
        <v>472</v>
      </c>
      <c r="D43" s="1122"/>
      <c r="E43" s="1123"/>
      <c r="F43" s="235" t="s">
        <v>420</v>
      </c>
      <c r="G43" s="236" t="s">
        <v>420</v>
      </c>
      <c r="H43" s="236" t="s">
        <v>420</v>
      </c>
      <c r="I43" s="236" t="s">
        <v>420</v>
      </c>
      <c r="J43" s="237" t="s">
        <v>420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NRCmUzEuzq/UAQKmv2VsoItoIR78iWDE4xSwvgaZ3wGK/pJrlyL/n3XzyS/ioN2p0DXcDa2YLwkt+afAQwZZxQ==" saltValue="IhGK6aTdMSJ54SUcrSFi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468-262F-4B1F-ACC5-418B4786CA3F}">
  <sheetPr>
    <pageSetUpPr fitToPage="1"/>
  </sheetPr>
  <dimension ref="A1:U64"/>
  <sheetViews>
    <sheetView showGridLines="0" zoomScale="85" zoomScaleNormal="85" zoomScaleSheetLayoutView="55" workbookViewId="0">
      <selection activeCell="AM3" sqref="AM3:AX4"/>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473</v>
      </c>
      <c r="P43" s="240"/>
      <c r="Q43" s="240"/>
      <c r="R43" s="240"/>
      <c r="S43" s="240"/>
      <c r="T43" s="240"/>
      <c r="U43" s="240"/>
    </row>
    <row r="44" spans="1:21" ht="30.75" customHeight="1" thickBot="1" x14ac:dyDescent="0.2">
      <c r="A44" s="240"/>
      <c r="B44" s="243" t="s">
        <v>474</v>
      </c>
      <c r="C44" s="244"/>
      <c r="D44" s="244"/>
      <c r="E44" s="245"/>
      <c r="F44" s="245"/>
      <c r="G44" s="245"/>
      <c r="H44" s="245"/>
      <c r="I44" s="245"/>
      <c r="J44" s="246" t="s">
        <v>457</v>
      </c>
      <c r="K44" s="247" t="s">
        <v>3</v>
      </c>
      <c r="L44" s="248" t="s">
        <v>4</v>
      </c>
      <c r="M44" s="248" t="s">
        <v>5</v>
      </c>
      <c r="N44" s="248" t="s">
        <v>6</v>
      </c>
      <c r="O44" s="249" t="s">
        <v>7</v>
      </c>
      <c r="P44" s="240"/>
      <c r="Q44" s="240"/>
      <c r="R44" s="240"/>
      <c r="S44" s="240"/>
      <c r="T44" s="240"/>
      <c r="U44" s="240"/>
    </row>
    <row r="45" spans="1:21" ht="30.75" customHeight="1" x14ac:dyDescent="0.15">
      <c r="A45" s="240"/>
      <c r="B45" s="1149" t="s">
        <v>475</v>
      </c>
      <c r="C45" s="1150"/>
      <c r="D45" s="250"/>
      <c r="E45" s="1155" t="s">
        <v>476</v>
      </c>
      <c r="F45" s="1155"/>
      <c r="G45" s="1155"/>
      <c r="H45" s="1155"/>
      <c r="I45" s="1155"/>
      <c r="J45" s="1156"/>
      <c r="K45" s="251">
        <v>1188</v>
      </c>
      <c r="L45" s="252">
        <v>1247</v>
      </c>
      <c r="M45" s="252">
        <v>1274</v>
      </c>
      <c r="N45" s="252">
        <v>1267</v>
      </c>
      <c r="O45" s="253">
        <v>1231</v>
      </c>
      <c r="P45" s="240"/>
      <c r="Q45" s="240"/>
      <c r="R45" s="240"/>
      <c r="S45" s="240"/>
      <c r="T45" s="240"/>
      <c r="U45" s="240"/>
    </row>
    <row r="46" spans="1:21" ht="30.75" customHeight="1" x14ac:dyDescent="0.15">
      <c r="A46" s="240"/>
      <c r="B46" s="1151"/>
      <c r="C46" s="1152"/>
      <c r="D46" s="254"/>
      <c r="E46" s="1128" t="s">
        <v>477</v>
      </c>
      <c r="F46" s="1128"/>
      <c r="G46" s="1128"/>
      <c r="H46" s="1128"/>
      <c r="I46" s="1128"/>
      <c r="J46" s="1129"/>
      <c r="K46" s="255" t="s">
        <v>420</v>
      </c>
      <c r="L46" s="256" t="s">
        <v>420</v>
      </c>
      <c r="M46" s="256" t="s">
        <v>420</v>
      </c>
      <c r="N46" s="256" t="s">
        <v>420</v>
      </c>
      <c r="O46" s="257" t="s">
        <v>420</v>
      </c>
      <c r="P46" s="240"/>
      <c r="Q46" s="240"/>
      <c r="R46" s="240"/>
      <c r="S46" s="240"/>
      <c r="T46" s="240"/>
      <c r="U46" s="240"/>
    </row>
    <row r="47" spans="1:21" ht="30.75" customHeight="1" x14ac:dyDescent="0.15">
      <c r="A47" s="240"/>
      <c r="B47" s="1151"/>
      <c r="C47" s="1152"/>
      <c r="D47" s="254"/>
      <c r="E47" s="1128" t="s">
        <v>478</v>
      </c>
      <c r="F47" s="1128"/>
      <c r="G47" s="1128"/>
      <c r="H47" s="1128"/>
      <c r="I47" s="1128"/>
      <c r="J47" s="1129"/>
      <c r="K47" s="255" t="s">
        <v>420</v>
      </c>
      <c r="L47" s="256" t="s">
        <v>420</v>
      </c>
      <c r="M47" s="256" t="s">
        <v>420</v>
      </c>
      <c r="N47" s="256" t="s">
        <v>420</v>
      </c>
      <c r="O47" s="257" t="s">
        <v>420</v>
      </c>
      <c r="P47" s="240"/>
      <c r="Q47" s="240"/>
      <c r="R47" s="240"/>
      <c r="S47" s="240"/>
      <c r="T47" s="240"/>
      <c r="U47" s="240"/>
    </row>
    <row r="48" spans="1:21" ht="30.75" customHeight="1" x14ac:dyDescent="0.15">
      <c r="A48" s="240"/>
      <c r="B48" s="1151"/>
      <c r="C48" s="1152"/>
      <c r="D48" s="254"/>
      <c r="E48" s="1128" t="s">
        <v>479</v>
      </c>
      <c r="F48" s="1128"/>
      <c r="G48" s="1128"/>
      <c r="H48" s="1128"/>
      <c r="I48" s="1128"/>
      <c r="J48" s="1129"/>
      <c r="K48" s="255">
        <v>308</v>
      </c>
      <c r="L48" s="256">
        <v>183</v>
      </c>
      <c r="M48" s="256">
        <v>170</v>
      </c>
      <c r="N48" s="256">
        <v>195</v>
      </c>
      <c r="O48" s="257">
        <v>183</v>
      </c>
      <c r="P48" s="240"/>
      <c r="Q48" s="240"/>
      <c r="R48" s="240"/>
      <c r="S48" s="240"/>
      <c r="T48" s="240"/>
      <c r="U48" s="240"/>
    </row>
    <row r="49" spans="1:21" ht="30.75" customHeight="1" x14ac:dyDescent="0.15">
      <c r="A49" s="240"/>
      <c r="B49" s="1151"/>
      <c r="C49" s="1152"/>
      <c r="D49" s="254"/>
      <c r="E49" s="1128" t="s">
        <v>480</v>
      </c>
      <c r="F49" s="1128"/>
      <c r="G49" s="1128"/>
      <c r="H49" s="1128"/>
      <c r="I49" s="1128"/>
      <c r="J49" s="1129"/>
      <c r="K49" s="255">
        <v>41</v>
      </c>
      <c r="L49" s="256">
        <v>45</v>
      </c>
      <c r="M49" s="256">
        <v>64</v>
      </c>
      <c r="N49" s="256">
        <v>95</v>
      </c>
      <c r="O49" s="257">
        <v>81</v>
      </c>
      <c r="P49" s="240"/>
      <c r="Q49" s="240"/>
      <c r="R49" s="240"/>
      <c r="S49" s="240"/>
      <c r="T49" s="240"/>
      <c r="U49" s="240"/>
    </row>
    <row r="50" spans="1:21" ht="30.75" customHeight="1" x14ac:dyDescent="0.15">
      <c r="A50" s="240"/>
      <c r="B50" s="1151"/>
      <c r="C50" s="1152"/>
      <c r="D50" s="254"/>
      <c r="E50" s="1128" t="s">
        <v>481</v>
      </c>
      <c r="F50" s="1128"/>
      <c r="G50" s="1128"/>
      <c r="H50" s="1128"/>
      <c r="I50" s="1128"/>
      <c r="J50" s="1129"/>
      <c r="K50" s="255">
        <v>166</v>
      </c>
      <c r="L50" s="256">
        <v>129</v>
      </c>
      <c r="M50" s="256">
        <v>126</v>
      </c>
      <c r="N50" s="256">
        <v>77</v>
      </c>
      <c r="O50" s="257">
        <v>50</v>
      </c>
      <c r="P50" s="240"/>
      <c r="Q50" s="240"/>
      <c r="R50" s="240"/>
      <c r="S50" s="240"/>
      <c r="T50" s="240"/>
      <c r="U50" s="240"/>
    </row>
    <row r="51" spans="1:21" ht="30.75" customHeight="1" x14ac:dyDescent="0.15">
      <c r="A51" s="240"/>
      <c r="B51" s="1153"/>
      <c r="C51" s="1154"/>
      <c r="D51" s="258"/>
      <c r="E51" s="1128" t="s">
        <v>482</v>
      </c>
      <c r="F51" s="1128"/>
      <c r="G51" s="1128"/>
      <c r="H51" s="1128"/>
      <c r="I51" s="1128"/>
      <c r="J51" s="1129"/>
      <c r="K51" s="255" t="s">
        <v>420</v>
      </c>
      <c r="L51" s="256" t="s">
        <v>420</v>
      </c>
      <c r="M51" s="256" t="s">
        <v>420</v>
      </c>
      <c r="N51" s="256" t="s">
        <v>420</v>
      </c>
      <c r="O51" s="257" t="s">
        <v>420</v>
      </c>
      <c r="P51" s="240"/>
      <c r="Q51" s="240"/>
      <c r="R51" s="240"/>
      <c r="S51" s="240"/>
      <c r="T51" s="240"/>
      <c r="U51" s="240"/>
    </row>
    <row r="52" spans="1:21" ht="30.75" customHeight="1" x14ac:dyDescent="0.15">
      <c r="A52" s="240"/>
      <c r="B52" s="1126" t="s">
        <v>483</v>
      </c>
      <c r="C52" s="1127"/>
      <c r="D52" s="258"/>
      <c r="E52" s="1128" t="s">
        <v>484</v>
      </c>
      <c r="F52" s="1128"/>
      <c r="G52" s="1128"/>
      <c r="H52" s="1128"/>
      <c r="I52" s="1128"/>
      <c r="J52" s="1129"/>
      <c r="K52" s="255">
        <v>1069</v>
      </c>
      <c r="L52" s="256">
        <v>1027</v>
      </c>
      <c r="M52" s="256">
        <v>991</v>
      </c>
      <c r="N52" s="256">
        <v>1017</v>
      </c>
      <c r="O52" s="257">
        <v>993</v>
      </c>
      <c r="P52" s="240"/>
      <c r="Q52" s="240"/>
      <c r="R52" s="240"/>
      <c r="S52" s="240"/>
      <c r="T52" s="240"/>
      <c r="U52" s="240"/>
    </row>
    <row r="53" spans="1:21" ht="30.75" customHeight="1" thickBot="1" x14ac:dyDescent="0.2">
      <c r="A53" s="240"/>
      <c r="B53" s="1130" t="s">
        <v>485</v>
      </c>
      <c r="C53" s="1131"/>
      <c r="D53" s="259"/>
      <c r="E53" s="1132" t="s">
        <v>486</v>
      </c>
      <c r="F53" s="1132"/>
      <c r="G53" s="1132"/>
      <c r="H53" s="1132"/>
      <c r="I53" s="1132"/>
      <c r="J53" s="1133"/>
      <c r="K53" s="260">
        <v>634</v>
      </c>
      <c r="L53" s="261">
        <v>577</v>
      </c>
      <c r="M53" s="261">
        <v>643</v>
      </c>
      <c r="N53" s="261">
        <v>617</v>
      </c>
      <c r="O53" s="262">
        <v>552</v>
      </c>
      <c r="P53" s="240"/>
      <c r="Q53" s="240"/>
      <c r="R53" s="240"/>
      <c r="S53" s="240"/>
      <c r="T53" s="240"/>
      <c r="U53" s="240"/>
    </row>
    <row r="54" spans="1:21" ht="24" customHeight="1" x14ac:dyDescent="0.15">
      <c r="A54" s="240"/>
      <c r="B54" s="263" t="s">
        <v>487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488</v>
      </c>
      <c r="C56" s="265"/>
      <c r="D56" s="265"/>
      <c r="E56" s="265"/>
      <c r="F56" s="265"/>
      <c r="G56" s="265"/>
      <c r="H56" s="265"/>
      <c r="I56" s="265"/>
      <c r="J56" s="265"/>
      <c r="K56" s="266"/>
      <c r="L56" s="266"/>
      <c r="M56" s="266"/>
      <c r="N56" s="266"/>
      <c r="O56" s="267" t="s">
        <v>489</v>
      </c>
      <c r="P56" s="240"/>
      <c r="Q56" s="240"/>
      <c r="R56" s="240"/>
      <c r="S56" s="240"/>
      <c r="T56" s="240"/>
      <c r="U56" s="240"/>
    </row>
    <row r="57" spans="1:21" ht="31.5" customHeight="1" thickBot="1" x14ac:dyDescent="0.2">
      <c r="A57" s="240"/>
      <c r="B57" s="268"/>
      <c r="C57" s="269"/>
      <c r="D57" s="269"/>
      <c r="E57" s="270"/>
      <c r="F57" s="270"/>
      <c r="G57" s="270"/>
      <c r="H57" s="270"/>
      <c r="I57" s="270"/>
      <c r="J57" s="271" t="s">
        <v>457</v>
      </c>
      <c r="K57" s="272" t="s">
        <v>490</v>
      </c>
      <c r="L57" s="273" t="s">
        <v>491</v>
      </c>
      <c r="M57" s="273" t="s">
        <v>492</v>
      </c>
      <c r="N57" s="273" t="s">
        <v>493</v>
      </c>
      <c r="O57" s="274" t="s">
        <v>541</v>
      </c>
      <c r="P57" s="240"/>
      <c r="Q57" s="240"/>
      <c r="R57" s="240"/>
      <c r="S57" s="240"/>
      <c r="T57" s="240"/>
      <c r="U57" s="240"/>
    </row>
    <row r="58" spans="1:21" ht="31.5" customHeight="1" x14ac:dyDescent="0.15">
      <c r="B58" s="1134" t="s">
        <v>494</v>
      </c>
      <c r="C58" s="1135"/>
      <c r="D58" s="1140" t="s">
        <v>495</v>
      </c>
      <c r="E58" s="1141"/>
      <c r="F58" s="1141"/>
      <c r="G58" s="1141"/>
      <c r="H58" s="1141"/>
      <c r="I58" s="1141"/>
      <c r="J58" s="1142"/>
      <c r="K58" s="275"/>
      <c r="L58" s="276"/>
      <c r="M58" s="276"/>
      <c r="N58" s="276"/>
      <c r="O58" s="277"/>
    </row>
    <row r="59" spans="1:21" ht="31.5" customHeight="1" x14ac:dyDescent="0.15">
      <c r="B59" s="1136"/>
      <c r="C59" s="1137"/>
      <c r="D59" s="1143" t="s">
        <v>496</v>
      </c>
      <c r="E59" s="1144"/>
      <c r="F59" s="1144"/>
      <c r="G59" s="1144"/>
      <c r="H59" s="1144"/>
      <c r="I59" s="1144"/>
      <c r="J59" s="1145"/>
      <c r="K59" s="278"/>
      <c r="L59" s="279"/>
      <c r="M59" s="279"/>
      <c r="N59" s="279"/>
      <c r="O59" s="280"/>
    </row>
    <row r="60" spans="1:21" ht="31.5" customHeight="1" thickBot="1" x14ac:dyDescent="0.2">
      <c r="B60" s="1138"/>
      <c r="C60" s="1139"/>
      <c r="D60" s="1146" t="s">
        <v>497</v>
      </c>
      <c r="E60" s="1147"/>
      <c r="F60" s="1147"/>
      <c r="G60" s="1147"/>
      <c r="H60" s="1147"/>
      <c r="I60" s="1147"/>
      <c r="J60" s="1148"/>
      <c r="K60" s="281"/>
      <c r="L60" s="282"/>
      <c r="M60" s="282"/>
      <c r="N60" s="282"/>
      <c r="O60" s="283"/>
    </row>
    <row r="61" spans="1:21" ht="24" customHeight="1" x14ac:dyDescent="0.15">
      <c r="B61" s="284"/>
      <c r="C61" s="284"/>
      <c r="D61" s="285" t="s">
        <v>498</v>
      </c>
      <c r="E61" s="286"/>
      <c r="F61" s="286"/>
      <c r="G61" s="286"/>
      <c r="H61" s="286"/>
      <c r="I61" s="286"/>
      <c r="J61" s="286"/>
      <c r="K61" s="286"/>
      <c r="L61" s="286"/>
      <c r="M61" s="286"/>
      <c r="N61" s="286"/>
      <c r="O61" s="286"/>
    </row>
    <row r="62" spans="1:21" ht="24" customHeight="1" x14ac:dyDescent="0.15">
      <c r="B62" s="287"/>
      <c r="C62" s="287"/>
      <c r="D62" s="285" t="s">
        <v>499</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ICZxVelMO8exeI7pzANuOc7+KRXf8Uv3sJTTtOExMVRQZFdh1iN0mqNrhcAg0XG2TOIkVgQXnlTzASHCNYAw5w==" saltValue="KzX/venEUs82DM9H6Af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B27-C51E-4182-A287-BDFD160246C4}">
  <sheetPr>
    <pageSetUpPr fitToPage="1"/>
  </sheetPr>
  <dimension ref="B1:M55"/>
  <sheetViews>
    <sheetView showGridLines="0" zoomScale="70" zoomScaleNormal="70" zoomScaleSheetLayoutView="100" workbookViewId="0">
      <selection activeCell="AM3" sqref="AM3:AX4"/>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473</v>
      </c>
    </row>
    <row r="40" spans="2:13" ht="27.75" customHeight="1" thickBot="1" x14ac:dyDescent="0.2">
      <c r="B40" s="290" t="s">
        <v>474</v>
      </c>
      <c r="C40" s="291"/>
      <c r="D40" s="291"/>
      <c r="E40" s="292"/>
      <c r="F40" s="292"/>
      <c r="G40" s="292"/>
      <c r="H40" s="293" t="s">
        <v>457</v>
      </c>
      <c r="I40" s="294" t="s">
        <v>3</v>
      </c>
      <c r="J40" s="295" t="s">
        <v>4</v>
      </c>
      <c r="K40" s="295" t="s">
        <v>5</v>
      </c>
      <c r="L40" s="295" t="s">
        <v>6</v>
      </c>
      <c r="M40" s="296" t="s">
        <v>7</v>
      </c>
    </row>
    <row r="41" spans="2:13" ht="27.75" customHeight="1" x14ac:dyDescent="0.15">
      <c r="B41" s="1169" t="s">
        <v>500</v>
      </c>
      <c r="C41" s="1170"/>
      <c r="D41" s="297"/>
      <c r="E41" s="1171" t="s">
        <v>501</v>
      </c>
      <c r="F41" s="1171"/>
      <c r="G41" s="1171"/>
      <c r="H41" s="1172"/>
      <c r="I41" s="298">
        <v>12583</v>
      </c>
      <c r="J41" s="299">
        <v>12418</v>
      </c>
      <c r="K41" s="299">
        <v>12044</v>
      </c>
      <c r="L41" s="299">
        <v>12598</v>
      </c>
      <c r="M41" s="300">
        <v>12192</v>
      </c>
    </row>
    <row r="42" spans="2:13" ht="27.75" customHeight="1" x14ac:dyDescent="0.15">
      <c r="B42" s="1159"/>
      <c r="C42" s="1160"/>
      <c r="D42" s="301"/>
      <c r="E42" s="1163" t="s">
        <v>502</v>
      </c>
      <c r="F42" s="1163"/>
      <c r="G42" s="1163"/>
      <c r="H42" s="1164"/>
      <c r="I42" s="302">
        <v>50</v>
      </c>
      <c r="J42" s="303">
        <v>54</v>
      </c>
      <c r="K42" s="303">
        <v>38</v>
      </c>
      <c r="L42" s="303">
        <v>22</v>
      </c>
      <c r="M42" s="304" t="s">
        <v>420</v>
      </c>
    </row>
    <row r="43" spans="2:13" ht="27.75" customHeight="1" x14ac:dyDescent="0.15">
      <c r="B43" s="1159"/>
      <c r="C43" s="1160"/>
      <c r="D43" s="301"/>
      <c r="E43" s="1163" t="s">
        <v>503</v>
      </c>
      <c r="F43" s="1163"/>
      <c r="G43" s="1163"/>
      <c r="H43" s="1164"/>
      <c r="I43" s="302">
        <v>3057</v>
      </c>
      <c r="J43" s="303">
        <v>2631</v>
      </c>
      <c r="K43" s="303">
        <v>2288</v>
      </c>
      <c r="L43" s="303">
        <v>1926</v>
      </c>
      <c r="M43" s="304">
        <v>1862</v>
      </c>
    </row>
    <row r="44" spans="2:13" ht="27.75" customHeight="1" x14ac:dyDescent="0.15">
      <c r="B44" s="1159"/>
      <c r="C44" s="1160"/>
      <c r="D44" s="301"/>
      <c r="E44" s="1163" t="s">
        <v>504</v>
      </c>
      <c r="F44" s="1163"/>
      <c r="G44" s="1163"/>
      <c r="H44" s="1164"/>
      <c r="I44" s="302">
        <v>741</v>
      </c>
      <c r="J44" s="303">
        <v>917</v>
      </c>
      <c r="K44" s="303">
        <v>834</v>
      </c>
      <c r="L44" s="303">
        <v>761</v>
      </c>
      <c r="M44" s="304">
        <v>683</v>
      </c>
    </row>
    <row r="45" spans="2:13" ht="27.75" customHeight="1" x14ac:dyDescent="0.15">
      <c r="B45" s="1159"/>
      <c r="C45" s="1160"/>
      <c r="D45" s="301"/>
      <c r="E45" s="1163" t="s">
        <v>505</v>
      </c>
      <c r="F45" s="1163"/>
      <c r="G45" s="1163"/>
      <c r="H45" s="1164"/>
      <c r="I45" s="302">
        <v>2046</v>
      </c>
      <c r="J45" s="303">
        <v>2047</v>
      </c>
      <c r="K45" s="303">
        <v>1979</v>
      </c>
      <c r="L45" s="303">
        <v>1981</v>
      </c>
      <c r="M45" s="304">
        <v>1924</v>
      </c>
    </row>
    <row r="46" spans="2:13" ht="27.75" customHeight="1" x14ac:dyDescent="0.15">
      <c r="B46" s="1159"/>
      <c r="C46" s="1160"/>
      <c r="D46" s="305"/>
      <c r="E46" s="1163" t="s">
        <v>506</v>
      </c>
      <c r="F46" s="1163"/>
      <c r="G46" s="1163"/>
      <c r="H46" s="1164"/>
      <c r="I46" s="302" t="s">
        <v>420</v>
      </c>
      <c r="J46" s="303" t="s">
        <v>420</v>
      </c>
      <c r="K46" s="303" t="s">
        <v>420</v>
      </c>
      <c r="L46" s="303" t="s">
        <v>420</v>
      </c>
      <c r="M46" s="304" t="s">
        <v>420</v>
      </c>
    </row>
    <row r="47" spans="2:13" ht="27.75" customHeight="1" x14ac:dyDescent="0.15">
      <c r="B47" s="1159"/>
      <c r="C47" s="1160"/>
      <c r="D47" s="306"/>
      <c r="E47" s="1173" t="s">
        <v>507</v>
      </c>
      <c r="F47" s="1174"/>
      <c r="G47" s="1174"/>
      <c r="H47" s="1175"/>
      <c r="I47" s="302" t="s">
        <v>420</v>
      </c>
      <c r="J47" s="303" t="s">
        <v>420</v>
      </c>
      <c r="K47" s="303" t="s">
        <v>420</v>
      </c>
      <c r="L47" s="303" t="s">
        <v>420</v>
      </c>
      <c r="M47" s="304" t="s">
        <v>420</v>
      </c>
    </row>
    <row r="48" spans="2:13" ht="27.75" customHeight="1" x14ac:dyDescent="0.15">
      <c r="B48" s="1159"/>
      <c r="C48" s="1160"/>
      <c r="D48" s="301"/>
      <c r="E48" s="1163" t="s">
        <v>508</v>
      </c>
      <c r="F48" s="1163"/>
      <c r="G48" s="1163"/>
      <c r="H48" s="1164"/>
      <c r="I48" s="302" t="s">
        <v>420</v>
      </c>
      <c r="J48" s="303" t="s">
        <v>420</v>
      </c>
      <c r="K48" s="303" t="s">
        <v>420</v>
      </c>
      <c r="L48" s="303" t="s">
        <v>420</v>
      </c>
      <c r="M48" s="304" t="s">
        <v>420</v>
      </c>
    </row>
    <row r="49" spans="2:13" ht="27.75" customHeight="1" x14ac:dyDescent="0.15">
      <c r="B49" s="1161"/>
      <c r="C49" s="1162"/>
      <c r="D49" s="301"/>
      <c r="E49" s="1163" t="s">
        <v>509</v>
      </c>
      <c r="F49" s="1163"/>
      <c r="G49" s="1163"/>
      <c r="H49" s="1164"/>
      <c r="I49" s="302" t="s">
        <v>420</v>
      </c>
      <c r="J49" s="303" t="s">
        <v>420</v>
      </c>
      <c r="K49" s="303" t="s">
        <v>420</v>
      </c>
      <c r="L49" s="303" t="s">
        <v>420</v>
      </c>
      <c r="M49" s="304" t="s">
        <v>420</v>
      </c>
    </row>
    <row r="50" spans="2:13" ht="27.75" customHeight="1" x14ac:dyDescent="0.15">
      <c r="B50" s="1157" t="s">
        <v>510</v>
      </c>
      <c r="C50" s="1158"/>
      <c r="D50" s="307"/>
      <c r="E50" s="1163" t="s">
        <v>511</v>
      </c>
      <c r="F50" s="1163"/>
      <c r="G50" s="1163"/>
      <c r="H50" s="1164"/>
      <c r="I50" s="302">
        <v>2716</v>
      </c>
      <c r="J50" s="303">
        <v>4059</v>
      </c>
      <c r="K50" s="303">
        <v>5135</v>
      </c>
      <c r="L50" s="303">
        <v>5487</v>
      </c>
      <c r="M50" s="304">
        <v>5866</v>
      </c>
    </row>
    <row r="51" spans="2:13" ht="27.75" customHeight="1" x14ac:dyDescent="0.15">
      <c r="B51" s="1159"/>
      <c r="C51" s="1160"/>
      <c r="D51" s="301"/>
      <c r="E51" s="1163" t="s">
        <v>512</v>
      </c>
      <c r="F51" s="1163"/>
      <c r="G51" s="1163"/>
      <c r="H51" s="1164"/>
      <c r="I51" s="302">
        <v>1794</v>
      </c>
      <c r="J51" s="303">
        <v>1634</v>
      </c>
      <c r="K51" s="303">
        <v>1940</v>
      </c>
      <c r="L51" s="303">
        <v>1748</v>
      </c>
      <c r="M51" s="304">
        <v>1294</v>
      </c>
    </row>
    <row r="52" spans="2:13" ht="27.75" customHeight="1" x14ac:dyDescent="0.15">
      <c r="B52" s="1161"/>
      <c r="C52" s="1162"/>
      <c r="D52" s="301"/>
      <c r="E52" s="1163" t="s">
        <v>513</v>
      </c>
      <c r="F52" s="1163"/>
      <c r="G52" s="1163"/>
      <c r="H52" s="1164"/>
      <c r="I52" s="302">
        <v>10349</v>
      </c>
      <c r="J52" s="303">
        <v>10229</v>
      </c>
      <c r="K52" s="303">
        <v>9585</v>
      </c>
      <c r="L52" s="303">
        <v>10071</v>
      </c>
      <c r="M52" s="304">
        <v>9395</v>
      </c>
    </row>
    <row r="53" spans="2:13" ht="27.75" customHeight="1" thickBot="1" x14ac:dyDescent="0.2">
      <c r="B53" s="1165" t="s">
        <v>485</v>
      </c>
      <c r="C53" s="1166"/>
      <c r="D53" s="308"/>
      <c r="E53" s="1167" t="s">
        <v>514</v>
      </c>
      <c r="F53" s="1167"/>
      <c r="G53" s="1167"/>
      <c r="H53" s="1168"/>
      <c r="I53" s="309">
        <v>3619</v>
      </c>
      <c r="J53" s="310">
        <v>2145</v>
      </c>
      <c r="K53" s="310">
        <v>523</v>
      </c>
      <c r="L53" s="310">
        <v>-18</v>
      </c>
      <c r="M53" s="311">
        <v>106</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uFc5zmAWROufhILNiGDcnOqqdptUwSvNir+IzJx9pOMv1/Kcd5e+CdM4reWvo+mmTkxznOQAtQ+YT89CFijJLA==" saltValue="SjmDJytcew5NNlcO4fMx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70D3-F6D0-4629-87E6-F17745AEB26F}">
  <sheetPr>
    <pageSetUpPr fitToPage="1"/>
  </sheetPr>
  <dimension ref="B1:W64"/>
  <sheetViews>
    <sheetView showGridLines="0" zoomScale="70" zoomScaleNormal="70" zoomScaleSheetLayoutView="100" workbookViewId="0">
      <selection activeCell="AM3" sqref="AM3:AX4"/>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515</v>
      </c>
    </row>
    <row r="54" spans="2:8" ht="29.25" customHeight="1" thickBot="1" x14ac:dyDescent="0.25">
      <c r="B54" s="317" t="s">
        <v>22</v>
      </c>
      <c r="C54" s="318"/>
      <c r="D54" s="318"/>
      <c r="E54" s="319" t="s">
        <v>457</v>
      </c>
      <c r="F54" s="320" t="s">
        <v>5</v>
      </c>
      <c r="G54" s="320" t="s">
        <v>6</v>
      </c>
      <c r="H54" s="321" t="s">
        <v>7</v>
      </c>
    </row>
    <row r="55" spans="2:8" ht="52.5" customHeight="1" x14ac:dyDescent="0.15">
      <c r="B55" s="322"/>
      <c r="C55" s="1184" t="s">
        <v>108</v>
      </c>
      <c r="D55" s="1184"/>
      <c r="E55" s="1185"/>
      <c r="F55" s="323">
        <v>1687</v>
      </c>
      <c r="G55" s="323">
        <v>1688</v>
      </c>
      <c r="H55" s="324">
        <v>1689</v>
      </c>
    </row>
    <row r="56" spans="2:8" ht="52.5" customHeight="1" x14ac:dyDescent="0.15">
      <c r="B56" s="325"/>
      <c r="C56" s="1186" t="s">
        <v>516</v>
      </c>
      <c r="D56" s="1186"/>
      <c r="E56" s="1187"/>
      <c r="F56" s="326">
        <v>436</v>
      </c>
      <c r="G56" s="326">
        <v>479</v>
      </c>
      <c r="H56" s="327">
        <v>479</v>
      </c>
    </row>
    <row r="57" spans="2:8" ht="53.25" customHeight="1" x14ac:dyDescent="0.15">
      <c r="B57" s="325"/>
      <c r="C57" s="1188" t="s">
        <v>113</v>
      </c>
      <c r="D57" s="1188"/>
      <c r="E57" s="1189"/>
      <c r="F57" s="328">
        <v>1770</v>
      </c>
      <c r="G57" s="328">
        <v>1940</v>
      </c>
      <c r="H57" s="329">
        <v>2157</v>
      </c>
    </row>
    <row r="58" spans="2:8" ht="45.75" customHeight="1" x14ac:dyDescent="0.15">
      <c r="B58" s="330"/>
      <c r="C58" s="1176" t="s">
        <v>542</v>
      </c>
      <c r="D58" s="1177"/>
      <c r="E58" s="1178"/>
      <c r="F58" s="331">
        <v>782</v>
      </c>
      <c r="G58" s="331">
        <v>830</v>
      </c>
      <c r="H58" s="332">
        <v>939</v>
      </c>
    </row>
    <row r="59" spans="2:8" ht="45.75" customHeight="1" x14ac:dyDescent="0.15">
      <c r="B59" s="330"/>
      <c r="C59" s="1176" t="s">
        <v>543</v>
      </c>
      <c r="D59" s="1177"/>
      <c r="E59" s="1178"/>
      <c r="F59" s="331">
        <v>400</v>
      </c>
      <c r="G59" s="331">
        <v>500</v>
      </c>
      <c r="H59" s="332">
        <v>600</v>
      </c>
    </row>
    <row r="60" spans="2:8" ht="45.75" customHeight="1" x14ac:dyDescent="0.15">
      <c r="B60" s="330"/>
      <c r="C60" s="1176" t="s">
        <v>544</v>
      </c>
      <c r="D60" s="1177"/>
      <c r="E60" s="1178"/>
      <c r="F60" s="331">
        <v>236</v>
      </c>
      <c r="G60" s="331">
        <v>275</v>
      </c>
      <c r="H60" s="332">
        <v>283</v>
      </c>
    </row>
    <row r="61" spans="2:8" ht="45.75" customHeight="1" x14ac:dyDescent="0.15">
      <c r="B61" s="330"/>
      <c r="C61" s="1176" t="s">
        <v>545</v>
      </c>
      <c r="D61" s="1177"/>
      <c r="E61" s="1178"/>
      <c r="F61" s="331">
        <v>159</v>
      </c>
      <c r="G61" s="331">
        <v>159</v>
      </c>
      <c r="H61" s="332">
        <v>159</v>
      </c>
    </row>
    <row r="62" spans="2:8" ht="45.75" customHeight="1" thickBot="1" x14ac:dyDescent="0.2">
      <c r="B62" s="333"/>
      <c r="C62" s="1179" t="s">
        <v>546</v>
      </c>
      <c r="D62" s="1180"/>
      <c r="E62" s="1181"/>
      <c r="F62" s="334">
        <v>124</v>
      </c>
      <c r="G62" s="334">
        <v>123</v>
      </c>
      <c r="H62" s="335">
        <v>103</v>
      </c>
    </row>
    <row r="63" spans="2:8" ht="52.5" customHeight="1" thickBot="1" x14ac:dyDescent="0.2">
      <c r="B63" s="336"/>
      <c r="C63" s="1182" t="s">
        <v>517</v>
      </c>
      <c r="D63" s="1182"/>
      <c r="E63" s="1183"/>
      <c r="F63" s="337">
        <v>3893</v>
      </c>
      <c r="G63" s="337">
        <v>4106</v>
      </c>
      <c r="H63" s="338">
        <v>4325</v>
      </c>
    </row>
    <row r="64" spans="2:8" x14ac:dyDescent="0.15"/>
  </sheetData>
  <sheetProtection algorithmName="SHA-512" hashValue="X+HYraPuhKPrQZ8wSV1+WfGRkHysY6/fkDUhcDsWw2u5qfFgLjqOy09dv+v1M+Wfct6nVGRh1CpuV0joPGF7dg==" saltValue="pfIa/SknU7bncVXuPRJ2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M14" zoomScale="85" zoomScaleNormal="85" zoomScaleSheetLayoutView="55" workbookViewId="0">
      <selection activeCell="BB51" sqref="BB51:BO52"/>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2" t="s">
        <v>518</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52</v>
      </c>
      <c r="BQ51" s="1192"/>
      <c r="BR51" s="1192"/>
      <c r="BS51" s="1192"/>
      <c r="BT51" s="1192"/>
      <c r="BU51" s="1192"/>
      <c r="BV51" s="1192"/>
      <c r="BW51" s="1192"/>
      <c r="BX51" s="1192">
        <v>29.1</v>
      </c>
      <c r="BY51" s="1192"/>
      <c r="BZ51" s="1192"/>
      <c r="CA51" s="1192"/>
      <c r="CB51" s="1192"/>
      <c r="CC51" s="1192"/>
      <c r="CD51" s="1192"/>
      <c r="CE51" s="1192"/>
      <c r="CF51" s="1192">
        <v>7.3</v>
      </c>
      <c r="CG51" s="1192"/>
      <c r="CH51" s="1192"/>
      <c r="CI51" s="1192"/>
      <c r="CJ51" s="1192"/>
      <c r="CK51" s="1192"/>
      <c r="CL51" s="1192"/>
      <c r="CM51" s="1192"/>
      <c r="CN51" s="1192"/>
      <c r="CO51" s="1192"/>
      <c r="CP51" s="1192"/>
      <c r="CQ51" s="1192"/>
      <c r="CR51" s="1192"/>
      <c r="CS51" s="1192"/>
      <c r="CT51" s="1192"/>
      <c r="CU51" s="1192"/>
      <c r="CV51" s="1192">
        <v>1.4</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65.099999999999994</v>
      </c>
      <c r="BQ53" s="1192"/>
      <c r="BR53" s="1192"/>
      <c r="BS53" s="1192"/>
      <c r="BT53" s="1192"/>
      <c r="BU53" s="1192"/>
      <c r="BV53" s="1192"/>
      <c r="BW53" s="1192"/>
      <c r="BX53" s="1192">
        <v>66.8</v>
      </c>
      <c r="BY53" s="1192"/>
      <c r="BZ53" s="1192"/>
      <c r="CA53" s="1192"/>
      <c r="CB53" s="1192"/>
      <c r="CC53" s="1192"/>
      <c r="CD53" s="1192"/>
      <c r="CE53" s="1192"/>
      <c r="CF53" s="1192">
        <v>68.5</v>
      </c>
      <c r="CG53" s="1192"/>
      <c r="CH53" s="1192"/>
      <c r="CI53" s="1192"/>
      <c r="CJ53" s="1192"/>
      <c r="CK53" s="1192"/>
      <c r="CL53" s="1192"/>
      <c r="CM53" s="1192"/>
      <c r="CN53" s="1192">
        <v>68.599999999999994</v>
      </c>
      <c r="CO53" s="1192"/>
      <c r="CP53" s="1192"/>
      <c r="CQ53" s="1192"/>
      <c r="CR53" s="1192"/>
      <c r="CS53" s="1192"/>
      <c r="CT53" s="1192"/>
      <c r="CU53" s="1192"/>
      <c r="CV53" s="1192">
        <v>69.599999999999994</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37.299999999999997</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52</v>
      </c>
      <c r="BQ73" s="1192"/>
      <c r="BR73" s="1192"/>
      <c r="BS73" s="1192"/>
      <c r="BT73" s="1192"/>
      <c r="BU73" s="1192"/>
      <c r="BV73" s="1192"/>
      <c r="BW73" s="1192"/>
      <c r="BX73" s="1192">
        <v>29.1</v>
      </c>
      <c r="BY73" s="1192"/>
      <c r="BZ73" s="1192"/>
      <c r="CA73" s="1192"/>
      <c r="CB73" s="1192"/>
      <c r="CC73" s="1192"/>
      <c r="CD73" s="1192"/>
      <c r="CE73" s="1192"/>
      <c r="CF73" s="1192">
        <v>7.3</v>
      </c>
      <c r="CG73" s="1192"/>
      <c r="CH73" s="1192"/>
      <c r="CI73" s="1192"/>
      <c r="CJ73" s="1192"/>
      <c r="CK73" s="1192"/>
      <c r="CL73" s="1192"/>
      <c r="CM73" s="1192"/>
      <c r="CN73" s="1192"/>
      <c r="CO73" s="1192"/>
      <c r="CP73" s="1192"/>
      <c r="CQ73" s="1192"/>
      <c r="CR73" s="1192"/>
      <c r="CS73" s="1192"/>
      <c r="CT73" s="1192"/>
      <c r="CU73" s="1192"/>
      <c r="CV73" s="1192">
        <v>1.4</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9.1</v>
      </c>
      <c r="BQ75" s="1192"/>
      <c r="BR75" s="1192"/>
      <c r="BS75" s="1192"/>
      <c r="BT75" s="1192"/>
      <c r="BU75" s="1192"/>
      <c r="BV75" s="1192"/>
      <c r="BW75" s="1192"/>
      <c r="BX75" s="1192">
        <v>8.8000000000000007</v>
      </c>
      <c r="BY75" s="1192"/>
      <c r="BZ75" s="1192"/>
      <c r="CA75" s="1192"/>
      <c r="CB75" s="1192"/>
      <c r="CC75" s="1192"/>
      <c r="CD75" s="1192"/>
      <c r="CE75" s="1192"/>
      <c r="CF75" s="1192">
        <v>8.6</v>
      </c>
      <c r="CG75" s="1192"/>
      <c r="CH75" s="1192"/>
      <c r="CI75" s="1192"/>
      <c r="CJ75" s="1192"/>
      <c r="CK75" s="1192"/>
      <c r="CL75" s="1192"/>
      <c r="CM75" s="1192"/>
      <c r="CN75" s="1192">
        <v>8.4</v>
      </c>
      <c r="CO75" s="1192"/>
      <c r="CP75" s="1192"/>
      <c r="CQ75" s="1192"/>
      <c r="CR75" s="1192"/>
      <c r="CS75" s="1192"/>
      <c r="CT75" s="1192"/>
      <c r="CU75" s="1192"/>
      <c r="CV75" s="1192">
        <v>8.3000000000000007</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37.299999999999997</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8.6</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tDBM9fRrRtUF+BxV5hWcln00BXcakXj0C26Q5emEYJu2rzzKGhZhvb9j+EmORpEeg6zxZ3OFcmlcVkECuAMfMA==" saltValue="OWOa57MhbStaXCTYIDJG9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D12"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ZsVFjAEUsyo9u11ybMOdIu45AiERQAOkC8U5gxl74StNn3td9siwnxrYTn5lTeThU6p3HoTzUcsgEtN3bYdQ==" saltValue="WcXFPI6gw4ySCFc9jxm3n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41" zoomScale="55" zoomScaleNormal="5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JzXzCLu1My8ibNnlnwyy2yeAJzWKm1abAZ1MI3plRPAtzFy/4vAUDel3Pr0+gefeD9zGJCWrR5FAvWIaifNig==" saltValue="VNYtPoPvLkczfL8e+y6aU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笹沼 朝</cp:lastModifiedBy>
  <cp:lastPrinted>2026-09-02T06:35:21Z</cp:lastPrinted>
  <dcterms:created xsi:type="dcterms:W3CDTF">2026-07-24T00:02:02Z</dcterms:created>
  <dcterms:modified xsi:type="dcterms:W3CDTF">2026-09-11T04:07:27Z</dcterms:modified>
  <cp:category/>
</cp:coreProperties>
</file>