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長期延滞債権の明細" sheetId="1" r:id="rId1"/>
  </sheets>
  <definedNames>
    <definedName name="_xlnm.Print_Area" localSheetId="0">長期延滞債権の明細!$A$1:$C$32</definedName>
  </definedNames>
  <calcPr calcId="162913"/>
</workbook>
</file>

<file path=xl/calcChain.xml><?xml version="1.0" encoding="utf-8"?>
<calcChain xmlns="http://schemas.openxmlformats.org/spreadsheetml/2006/main">
  <c r="F26" i="1" l="1"/>
  <c r="C26" i="1" s="1"/>
  <c r="F25" i="1"/>
  <c r="C25" i="1" s="1"/>
  <c r="F28" i="1"/>
  <c r="C28" i="1" s="1"/>
  <c r="F23" i="1"/>
  <c r="C23" i="1" s="1"/>
  <c r="F21" i="1"/>
  <c r="C21" i="1" s="1"/>
  <c r="F19" i="1"/>
  <c r="C19" i="1" s="1"/>
  <c r="F18" i="1"/>
  <c r="C18" i="1" s="1"/>
  <c r="F17" i="1"/>
  <c r="C17" i="1" s="1"/>
  <c r="F16" i="1"/>
  <c r="C16" i="1" s="1"/>
  <c r="F15" i="1"/>
  <c r="C15" i="1" s="1"/>
  <c r="F14" i="1"/>
  <c r="C14" i="1" s="1"/>
  <c r="F13" i="1"/>
  <c r="C13" i="1" s="1"/>
  <c r="F12" i="1"/>
  <c r="C12" i="1" s="1"/>
  <c r="C9" i="1" l="1"/>
  <c r="B9" i="1"/>
  <c r="C29" i="1" l="1"/>
  <c r="C30" i="1"/>
  <c r="B29" i="1"/>
  <c r="B30" i="1" s="1"/>
</calcChain>
</file>

<file path=xl/sharedStrings.xml><?xml version="1.0" encoding="utf-8"?>
<sst xmlns="http://schemas.openxmlformats.org/spreadsheetml/2006/main" count="34" uniqueCount="33">
  <si>
    <t>長期延滞債権の明細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</si>
  <si>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</si>
  <si>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</si>
  <si>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</si>
  <si>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</si>
  <si>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</si>
  <si>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</si>
  <si>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</si>
  <si>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</si>
  <si>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</si>
  <si>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</si>
  <si>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</si>
  <si>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</si>
  <si>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</si>
  <si>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</si>
  <si>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住宅使用料</t>
    <rPh sb="0" eb="2">
      <t>ジュウタク</t>
    </rPh>
    <rPh sb="2" eb="5">
      <t>シヨウリョウ</t>
    </rPh>
    <phoneticPr fontId="5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</si>
  <si>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5"/>
  </si>
  <si>
    <t>後期高齢者医療保険料　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5"/>
  </si>
  <si>
    <t>自治体名：矢板市役所</t>
    <rPh sb="5" eb="8">
      <t>ヤイタシ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</si>
  <si>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</si>
  <si>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</si>
  <si>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</si>
  <si>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</si>
  <si>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</si>
  <si>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</si>
  <si>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</si>
  <si>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</si>
  <si>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</si>
  <si>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</si>
  <si>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一般会計</t>
    <rPh sb="0" eb="2">
      <t>イッパン</t>
    </rPh>
    <rPh sb="2" eb="4">
      <t>カイケイ</t>
    </rPh>
    <phoneticPr fontId="4"/>
  </si>
  <si>
    <t>災害援護資金貸付金</t>
    <rPh sb="0" eb="2">
      <t>サイガイ</t>
    </rPh>
    <rPh sb="2" eb="4">
      <t>エンゴ</t>
    </rPh>
    <rPh sb="4" eb="6">
      <t>シキン</t>
    </rPh>
    <rPh sb="6" eb="8">
      <t>カシツケ</t>
    </rPh>
    <rPh sb="8" eb="9">
      <t>キン</t>
    </rPh>
    <phoneticPr fontId="5"/>
  </si>
  <si>
    <t>年度：平成30年度</t>
    <phoneticPr fontId="4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</si>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</sst>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8" formatCode="#,###,"/>
  </numFmts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5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0" borderId="2" xfId="0" applyNumberFormat="1" applyFont="1" applyBorder="1" applyAlignment="1">
      <alignment horizontal="left" vertical="center" indent="2"/>
    </xf>
    <xf numFmtId="176" fontId="1" fillId="0" borderId="0" xfId="0" applyNumberFormat="1" applyFont="1"/>
    <xf numFmtId="3" fontId="1" fillId="0" borderId="3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1" fillId="0" borderId="3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/>
  </sheetViews>
  <sheetFormatPr defaultColWidth="8.875" defaultRowHeight="11.25" x14ac:dyDescent="0.15"/>
  <cols>
    <col min="1" max="1" width="52.25" style="5" customWidth="1"/>
    <col min="2" max="3" width="19.875" style="5" customWidth="1"/>
    <col min="4" max="4" width="8.875" style="5"/>
    <col min="5" max="6" width="9.375" style="5" hidden="1" customWidth="1"/>
    <col min="7" max="7" width="8.875" style="5"/>
    <col min="8" max="8" width="9.375" style="5" bestFit="1" customWidth="1"/>
    <col min="9" max="16384" width="8.875" style="5"/>
  </cols>
  <sheetData>
    <row r="1" spans="1:6" ht="21" x14ac:dyDescent="0.2">
      <c r="A1" s="8" t="s">
        <v>0</v>
      </c>
    </row>
    <row r="2" spans="1:6" ht="13.5" x14ac:dyDescent="0.15">
      <c r="A2" s="6" t="s">
        <v>18</v>
      </c>
    </row>
    <row r="3" spans="1:6" ht="13.5" x14ac:dyDescent="0.15">
      <c r="A3" s="6" t="s">
        <v>31</v>
      </c>
    </row>
    <row r="4" spans="1:6" ht="13.5" x14ac:dyDescent="0.15">
      <c r="C4" s="7" t="s">
        <v>28</v>
      </c>
    </row>
    <row r="5" spans="1:6" ht="22.5" customHeight="1" x14ac:dyDescent="0.15">
      <c r="A5" s="2" t="s">
        <v>1</v>
      </c>
      <c r="B5" s="2" t="s">
        <v>2</v>
      </c>
      <c r="C5" s="2" t="s">
        <v>3</v>
      </c>
      <c r="E5" s="5" t="s">
        <v>32</v>
      </c>
    </row>
    <row r="6" spans="1:6" ht="18" customHeight="1" x14ac:dyDescent="0.15">
      <c r="A6" s="4" t="s">
        <v>4</v>
      </c>
      <c r="B6" s="12"/>
      <c r="C6" s="12"/>
    </row>
    <row r="7" spans="1:6" ht="18" customHeight="1" x14ac:dyDescent="0.15">
      <c r="A7" s="4" t="s">
        <v>29</v>
      </c>
      <c r="B7" s="12"/>
      <c r="C7" s="12"/>
    </row>
    <row r="8" spans="1:6" ht="18" customHeight="1" x14ac:dyDescent="0.15">
      <c r="A8" s="9" t="s">
        <v>30</v>
      </c>
      <c r="B8" s="12">
        <v>1500000</v>
      </c>
      <c r="C8" s="12">
        <v>0</v>
      </c>
    </row>
    <row r="9" spans="1:6" ht="18" customHeight="1" thickBot="1" x14ac:dyDescent="0.2">
      <c r="A9" s="3" t="s">
        <v>5</v>
      </c>
      <c r="B9" s="13">
        <f>SUM(B8:B8)</f>
        <v>1500000</v>
      </c>
      <c r="C9" s="13">
        <f>SUM(C8:C8)</f>
        <v>0</v>
      </c>
    </row>
    <row r="10" spans="1:6" ht="18" customHeight="1" x14ac:dyDescent="0.15">
      <c r="A10" s="4" t="s">
        <v>6</v>
      </c>
      <c r="B10" s="12"/>
      <c r="C10" s="12"/>
    </row>
    <row r="11" spans="1:6" ht="18" customHeight="1" x14ac:dyDescent="0.15">
      <c r="A11" s="4" t="s">
        <v>8</v>
      </c>
      <c r="B11" s="12"/>
      <c r="C11" s="12"/>
      <c r="E11" s="5">
        <v>23226737</v>
      </c>
    </row>
    <row r="12" spans="1:6" ht="18" customHeight="1" x14ac:dyDescent="0.15">
      <c r="A12" s="9" t="s">
        <v>19</v>
      </c>
      <c r="B12" s="12">
        <v>41189645</v>
      </c>
      <c r="C12" s="12">
        <f>+F12</f>
        <v>5441152</v>
      </c>
      <c r="F12" s="5">
        <f t="shared" ref="F12:F19" si="0">+ROUND(E$11*B12/SUM(B$12:B$20),0)</f>
        <v>5441152</v>
      </c>
    </row>
    <row r="13" spans="1:6" ht="18" customHeight="1" x14ac:dyDescent="0.15">
      <c r="A13" s="9" t="s">
        <v>20</v>
      </c>
      <c r="B13" s="12">
        <v>2747135</v>
      </c>
      <c r="C13" s="12">
        <f t="shared" ref="C13:C19" si="1">+F13</f>
        <v>362897</v>
      </c>
      <c r="E13" s="10"/>
      <c r="F13" s="5">
        <f t="shared" si="0"/>
        <v>362897</v>
      </c>
    </row>
    <row r="14" spans="1:6" ht="18" customHeight="1" x14ac:dyDescent="0.15">
      <c r="A14" s="9" t="s">
        <v>12</v>
      </c>
      <c r="B14" s="12">
        <v>109837747</v>
      </c>
      <c r="C14" s="12">
        <f t="shared" si="1"/>
        <v>14509567</v>
      </c>
      <c r="E14" s="10"/>
      <c r="F14" s="5">
        <f t="shared" si="0"/>
        <v>14509567</v>
      </c>
    </row>
    <row r="15" spans="1:6" ht="18" customHeight="1" x14ac:dyDescent="0.15">
      <c r="A15" s="9" t="s">
        <v>13</v>
      </c>
      <c r="B15" s="12">
        <v>5106582</v>
      </c>
      <c r="C15" s="12">
        <f t="shared" si="1"/>
        <v>674579</v>
      </c>
      <c r="E15" s="10"/>
      <c r="F15" s="5">
        <f t="shared" si="0"/>
        <v>674579</v>
      </c>
    </row>
    <row r="16" spans="1:6" ht="18" customHeight="1" x14ac:dyDescent="0.15">
      <c r="A16" s="9" t="s">
        <v>14</v>
      </c>
      <c r="B16" s="12">
        <v>11144166</v>
      </c>
      <c r="C16" s="12">
        <f t="shared" si="1"/>
        <v>1472144</v>
      </c>
      <c r="E16" s="10"/>
      <c r="F16" s="5">
        <f t="shared" si="0"/>
        <v>1472144</v>
      </c>
    </row>
    <row r="17" spans="1:6" ht="18" customHeight="1" x14ac:dyDescent="0.15">
      <c r="A17" s="9" t="s">
        <v>21</v>
      </c>
      <c r="B17" s="12">
        <v>0</v>
      </c>
      <c r="C17" s="12">
        <f t="shared" si="1"/>
        <v>0</v>
      </c>
      <c r="E17" s="10"/>
      <c r="F17" s="5">
        <f t="shared" si="0"/>
        <v>0</v>
      </c>
    </row>
    <row r="18" spans="1:6" ht="18" customHeight="1" x14ac:dyDescent="0.15">
      <c r="A18" s="9" t="s">
        <v>15</v>
      </c>
      <c r="B18" s="12">
        <v>5617900</v>
      </c>
      <c r="C18" s="12">
        <f t="shared" si="1"/>
        <v>742125</v>
      </c>
      <c r="E18" s="10"/>
      <c r="F18" s="5">
        <f t="shared" si="0"/>
        <v>742125</v>
      </c>
    </row>
    <row r="19" spans="1:6" ht="18" customHeight="1" x14ac:dyDescent="0.15">
      <c r="A19" s="9" t="s">
        <v>22</v>
      </c>
      <c r="B19" s="12">
        <v>183750</v>
      </c>
      <c r="C19" s="12">
        <f t="shared" si="1"/>
        <v>24273</v>
      </c>
      <c r="E19" s="10"/>
      <c r="F19" s="5">
        <f t="shared" si="0"/>
        <v>24273</v>
      </c>
    </row>
    <row r="20" spans="1:6" ht="18" customHeight="1" x14ac:dyDescent="0.15">
      <c r="A20" s="4" t="s">
        <v>23</v>
      </c>
      <c r="B20" s="12"/>
      <c r="C20" s="12"/>
      <c r="E20" s="5">
        <v>1978</v>
      </c>
    </row>
    <row r="21" spans="1:6" ht="18" customHeight="1" x14ac:dyDescent="0.15">
      <c r="A21" s="9" t="s">
        <v>24</v>
      </c>
      <c r="B21" s="12">
        <v>73820</v>
      </c>
      <c r="C21" s="12">
        <f>+F21</f>
        <v>1978</v>
      </c>
      <c r="F21" s="5">
        <f>+E20</f>
        <v>1978</v>
      </c>
    </row>
    <row r="22" spans="1:6" ht="18" customHeight="1" x14ac:dyDescent="0.15">
      <c r="A22" s="4" t="s">
        <v>10</v>
      </c>
      <c r="B22" s="12"/>
      <c r="C22" s="12"/>
      <c r="E22" s="5">
        <v>2503129</v>
      </c>
    </row>
    <row r="23" spans="1:6" ht="18" customHeight="1" x14ac:dyDescent="0.15">
      <c r="A23" s="9" t="s">
        <v>16</v>
      </c>
      <c r="B23" s="12">
        <v>10036605</v>
      </c>
      <c r="C23" s="12">
        <f>+F23</f>
        <v>2503129</v>
      </c>
      <c r="F23" s="5">
        <f>+E22</f>
        <v>2503129</v>
      </c>
    </row>
    <row r="24" spans="1:6" ht="18" customHeight="1" x14ac:dyDescent="0.15">
      <c r="A24" s="4" t="s">
        <v>9</v>
      </c>
      <c r="B24" s="12"/>
      <c r="C24" s="12"/>
      <c r="E24" s="5">
        <v>30272843</v>
      </c>
    </row>
    <row r="25" spans="1:6" ht="18" customHeight="1" x14ac:dyDescent="0.15">
      <c r="A25" s="9" t="s">
        <v>25</v>
      </c>
      <c r="B25" s="12">
        <v>221869054</v>
      </c>
      <c r="C25" s="12">
        <f>+F25</f>
        <v>29242342</v>
      </c>
      <c r="F25" s="5">
        <f>+ROUND(E$24*B25/SUM(B$25:B$26),0)</f>
        <v>29242342</v>
      </c>
    </row>
    <row r="26" spans="1:6" ht="18" customHeight="1" x14ac:dyDescent="0.15">
      <c r="A26" s="9" t="s">
        <v>26</v>
      </c>
      <c r="B26" s="12">
        <v>7818674</v>
      </c>
      <c r="C26" s="12">
        <f>+F26</f>
        <v>1030501</v>
      </c>
      <c r="F26" s="5">
        <f>+ROUND(E$24*B26/SUM(B$25:B$26),0)</f>
        <v>1030501</v>
      </c>
    </row>
    <row r="27" spans="1:6" ht="18" customHeight="1" x14ac:dyDescent="0.15">
      <c r="A27" s="4" t="s">
        <v>11</v>
      </c>
      <c r="B27" s="12"/>
      <c r="C27" s="12"/>
      <c r="E27" s="5">
        <v>247056</v>
      </c>
    </row>
    <row r="28" spans="1:6" ht="18" customHeight="1" thickBot="1" x14ac:dyDescent="0.2">
      <c r="A28" s="9" t="s">
        <v>17</v>
      </c>
      <c r="B28" s="12">
        <v>1496400</v>
      </c>
      <c r="C28" s="12">
        <f>+F28</f>
        <v>247056</v>
      </c>
      <c r="F28" s="5">
        <f>+E27</f>
        <v>247056</v>
      </c>
    </row>
    <row r="29" spans="1:6" ht="18" customHeight="1" thickTop="1" thickBot="1" x14ac:dyDescent="0.2">
      <c r="A29" s="11" t="s">
        <v>5</v>
      </c>
      <c r="B29" s="14">
        <f>SUM(B10:B28)</f>
        <v>417121478</v>
      </c>
      <c r="C29" s="14">
        <f>SUM(C10:C28)</f>
        <v>56251743</v>
      </c>
    </row>
    <row r="30" spans="1:6" ht="18" customHeight="1" thickTop="1" x14ac:dyDescent="0.15">
      <c r="A30" s="1" t="s">
        <v>7</v>
      </c>
      <c r="B30" s="12">
        <f>SUM(B9,B29)</f>
        <v>418621478</v>
      </c>
      <c r="C30" s="12">
        <f>SUM(C10:C28)</f>
        <v>56251743</v>
      </c>
    </row>
    <row r="32" spans="1:6" x14ac:dyDescent="0.15">
      <c r="A32" s="5" t="s">
        <v>27</v>
      </c>
    </row>
  </sheetData>
  <phoneticPr fontId="4"/>
  <printOptions horizontalCentered="1"/>
  <pageMargins left="0.59055118110236227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長期延滞債権の明細</vt:lpstr>
      <vt:lpstr>長期延滞債権の明細!Print_Area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2020-03-19T06:19:58Z</cp:lastPrinted>
  <dcterms:modified xsi:type="dcterms:W3CDTF">2020-03-25T02:31:15Z</dcterms:modified>
</cp:coreProperties>
</file>